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10" yWindow="15" windowWidth="25275" windowHeight="11220"/>
  </bookViews>
  <sheets>
    <sheet name="Refusjonskrav" sheetId="1" r:id="rId1"/>
    <sheet name="Brukerveiledning" sheetId="6" r:id="rId2"/>
    <sheet name="Takster 2021-2022" sheetId="7" r:id="rId3"/>
    <sheet name="Kodeverk_intern" sheetId="2" state="hidden" r:id="rId4"/>
  </sheets>
  <definedNames>
    <definedName name="Antall">Kodeverk_intern!$A$35:$A$41</definedName>
    <definedName name="Frikortvalg">Kodeverk_intern!$A$2:$A$3</definedName>
    <definedName name="Takster">'Takster 2021-2022'!$A$2:$A$26</definedName>
    <definedName name="Taksttabell">'Takster 2021-2022'!$A$2:$D$26</definedName>
    <definedName name="_xlnm.Print_Area" localSheetId="0">OFFSET(Refusjonskrav!$A$3,0,0,Refusjonskrav!$Q$3-2,16)</definedName>
    <definedName name="_xlnm.Print_Titles" localSheetId="0">Refusjonskrav!$5:$5</definedName>
  </definedNames>
  <calcPr calcId="162913"/>
</workbook>
</file>

<file path=xl/calcChain.xml><?xml version="1.0" encoding="utf-8"?>
<calcChain xmlns="http://schemas.openxmlformats.org/spreadsheetml/2006/main">
  <c r="D4" i="7" l="1"/>
  <c r="D11" i="7" l="1"/>
  <c r="D19" i="7"/>
  <c r="D18" i="7"/>
  <c r="D17" i="7"/>
  <c r="D16" i="7"/>
  <c r="D15" i="7"/>
  <c r="D14" i="7"/>
  <c r="D13" i="7"/>
  <c r="D12" i="7"/>
  <c r="D26" i="7" l="1"/>
  <c r="O7" i="1" l="1"/>
  <c r="D6" i="7"/>
  <c r="D5"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5" i="7"/>
  <c r="D24" i="7"/>
  <c r="D23" i="7"/>
  <c r="D22" i="7"/>
  <c r="D21" i="7"/>
  <c r="D20" i="7"/>
  <c r="D10" i="7"/>
  <c r="D9" i="7"/>
  <c r="D8" i="7"/>
  <c r="D7"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 i="1" a="1"/>
  <c r="Q3" i="1" s="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<sst xmlns="http://schemas.openxmlformats.org/spreadsheetml/2006/main" count="168" uniqueCount="113">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</sst>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tabSelected="1" zoomScaleNormal="100" workbookViewId="0">
      <pane ySplit="5" topLeftCell="A6" activePane="bottomLeft" state="frozen"/>
      <selection activeCell="D41" sqref="D41"/>
      <selection pane="bottomLeft" activeCell="B6" sqref="B6"/>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zoomScale="90" zoomScaleNormal="90" workbookViewId="0">
      <pane ySplit="4" topLeftCell="A5" activePane="bottomLeft" state="frozen"/>
      <selection activeCell="D41" sqref="D41"/>
      <selection pane="bottomLeft" activeCell="B2" sqref="B2"/>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777888999</v>
      </c>
      <c r="C2" s="23" t="s">
        <v>50</v>
      </c>
      <c r="D2" s="26">
        <v>11112233333</v>
      </c>
      <c r="E2" s="23" t="s">
        <v>49</v>
      </c>
      <c r="F2" s="27" t="s">
        <v>46</v>
      </c>
      <c r="L2" s="2"/>
      <c r="M2" s="24"/>
      <c r="N2" s="2" t="s">
        <v>44</v>
      </c>
      <c r="O2" s="28" t="e">
        <f>SUM(O5:O2005)</f>
        <v>#N/A</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177</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8"/>
  <sheetViews>
    <sheetView workbookViewId="0">
      <selection activeCell="A26" sqref="A26"/>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148</v>
      </c>
      <c r="C2" s="31">
        <v>333</v>
      </c>
      <c r="D2" s="31">
        <f>C2-B2</f>
        <v>185</v>
      </c>
      <c r="E2" s="33" t="s">
        <v>57</v>
      </c>
      <c r="F2" s="33" t="s">
        <v>75</v>
      </c>
    </row>
    <row r="3" spans="1:6" ht="30" x14ac:dyDescent="0.25">
      <c r="A3" s="31" t="s">
        <v>11</v>
      </c>
      <c r="B3" s="31">
        <v>233</v>
      </c>
      <c r="C3" s="31">
        <v>418</v>
      </c>
      <c r="D3" s="31">
        <f t="shared" ref="D3:D25" si="0">C3-B3</f>
        <v>185</v>
      </c>
      <c r="E3" s="33" t="s">
        <v>80</v>
      </c>
      <c r="F3" s="33" t="s">
        <v>75</v>
      </c>
    </row>
    <row r="4" spans="1:6" ht="30" x14ac:dyDescent="0.25">
      <c r="A4" s="31" t="s">
        <v>110</v>
      </c>
      <c r="B4" s="31">
        <v>100</v>
      </c>
      <c r="C4" s="31">
        <v>200</v>
      </c>
      <c r="D4" s="31">
        <f t="shared" si="0"/>
        <v>100</v>
      </c>
      <c r="E4" s="33" t="s">
        <v>111</v>
      </c>
      <c r="F4" s="33" t="s">
        <v>112</v>
      </c>
    </row>
    <row r="5" spans="1:6" x14ac:dyDescent="0.25">
      <c r="A5" s="31" t="s">
        <v>83</v>
      </c>
      <c r="B5" s="31">
        <v>45</v>
      </c>
      <c r="C5" s="31">
        <v>180</v>
      </c>
      <c r="D5" s="31">
        <f>C5-B5</f>
        <v>135</v>
      </c>
      <c r="E5" s="33" t="s">
        <v>85</v>
      </c>
      <c r="F5" s="33" t="s">
        <v>86</v>
      </c>
    </row>
    <row r="6" spans="1:6" x14ac:dyDescent="0.25">
      <c r="A6" s="31" t="s">
        <v>84</v>
      </c>
      <c r="B6" s="31">
        <v>43</v>
      </c>
      <c r="C6" s="31">
        <v>85</v>
      </c>
      <c r="D6" s="31">
        <f>C6-B6</f>
        <v>42</v>
      </c>
      <c r="E6" s="33" t="s">
        <v>61</v>
      </c>
      <c r="F6" s="33" t="s">
        <v>87</v>
      </c>
    </row>
    <row r="7" spans="1:6" x14ac:dyDescent="0.25">
      <c r="A7" s="31" t="s">
        <v>18</v>
      </c>
      <c r="B7" s="31">
        <v>107</v>
      </c>
      <c r="C7" s="31">
        <v>284</v>
      </c>
      <c r="D7" s="31">
        <f t="shared" si="0"/>
        <v>177</v>
      </c>
      <c r="E7" s="33" t="s">
        <v>58</v>
      </c>
      <c r="F7" s="33" t="s">
        <v>77</v>
      </c>
    </row>
    <row r="8" spans="1:6" x14ac:dyDescent="0.25">
      <c r="A8" s="31" t="s">
        <v>19</v>
      </c>
      <c r="B8" s="31">
        <v>56</v>
      </c>
      <c r="C8" s="31">
        <v>120</v>
      </c>
      <c r="D8" s="31">
        <f t="shared" si="0"/>
        <v>64</v>
      </c>
      <c r="E8" s="33" t="s">
        <v>59</v>
      </c>
      <c r="F8" s="33" t="s">
        <v>76</v>
      </c>
    </row>
    <row r="9" spans="1:6" x14ac:dyDescent="0.25">
      <c r="A9" s="31" t="s">
        <v>20</v>
      </c>
      <c r="B9" s="31">
        <v>87</v>
      </c>
      <c r="C9" s="31">
        <v>219</v>
      </c>
      <c r="D9" s="31">
        <f t="shared" si="0"/>
        <v>132</v>
      </c>
      <c r="E9" s="33" t="s">
        <v>60</v>
      </c>
      <c r="F9" s="33" t="s">
        <v>81</v>
      </c>
    </row>
    <row r="10" spans="1:6" x14ac:dyDescent="0.25">
      <c r="A10" s="31" t="s">
        <v>21</v>
      </c>
      <c r="B10" s="31">
        <v>63</v>
      </c>
      <c r="C10" s="31">
        <v>105</v>
      </c>
      <c r="D10" s="31">
        <f t="shared" si="0"/>
        <v>42</v>
      </c>
      <c r="E10" s="33" t="s">
        <v>61</v>
      </c>
      <c r="F10" s="33" t="s">
        <v>82</v>
      </c>
    </row>
    <row r="11" spans="1:6" x14ac:dyDescent="0.25">
      <c r="A11" s="31" t="s">
        <v>22</v>
      </c>
      <c r="B11" s="31">
        <v>3</v>
      </c>
      <c r="C11" s="31">
        <v>30</v>
      </c>
      <c r="D11" s="31">
        <f t="shared" ref="D11" si="1">C11-B11</f>
        <v>27</v>
      </c>
      <c r="E11" s="33" t="s">
        <v>62</v>
      </c>
      <c r="F11" s="33" t="s">
        <v>75</v>
      </c>
    </row>
    <row r="12" spans="1:6" x14ac:dyDescent="0.25">
      <c r="A12" s="31" t="s">
        <v>106</v>
      </c>
      <c r="B12" s="31">
        <v>148</v>
      </c>
      <c r="C12" s="31">
        <v>333</v>
      </c>
      <c r="D12" s="31">
        <f t="shared" si="0"/>
        <v>185</v>
      </c>
      <c r="E12" s="33" t="s">
        <v>107</v>
      </c>
      <c r="F12" s="33" t="s">
        <v>75</v>
      </c>
    </row>
    <row r="13" spans="1:6" ht="45" x14ac:dyDescent="0.25">
      <c r="A13" s="31" t="s">
        <v>108</v>
      </c>
      <c r="B13" s="31">
        <v>233</v>
      </c>
      <c r="C13" s="31">
        <v>418</v>
      </c>
      <c r="D13" s="31">
        <f t="shared" si="0"/>
        <v>185</v>
      </c>
      <c r="E13" s="33" t="s">
        <v>109</v>
      </c>
      <c r="F13" s="33" t="s">
        <v>75</v>
      </c>
    </row>
    <row r="14" spans="1:6" x14ac:dyDescent="0.25">
      <c r="A14" s="31" t="s">
        <v>88</v>
      </c>
      <c r="B14" s="31">
        <v>45</v>
      </c>
      <c r="C14" s="31">
        <v>180</v>
      </c>
      <c r="D14" s="31">
        <f t="shared" si="0"/>
        <v>135</v>
      </c>
      <c r="E14" s="33" t="s">
        <v>94</v>
      </c>
      <c r="F14" s="33" t="s">
        <v>105</v>
      </c>
    </row>
    <row r="15" spans="1:6" x14ac:dyDescent="0.25">
      <c r="A15" s="31" t="s">
        <v>89</v>
      </c>
      <c r="B15" s="31">
        <v>43</v>
      </c>
      <c r="C15" s="31">
        <v>85</v>
      </c>
      <c r="D15" s="31">
        <f t="shared" si="0"/>
        <v>42</v>
      </c>
      <c r="E15" s="33" t="s">
        <v>95</v>
      </c>
      <c r="F15" s="33" t="s">
        <v>100</v>
      </c>
    </row>
    <row r="16" spans="1:6" x14ac:dyDescent="0.25">
      <c r="A16" s="31" t="s">
        <v>90</v>
      </c>
      <c r="B16" s="31">
        <v>107</v>
      </c>
      <c r="C16" s="31">
        <v>284</v>
      </c>
      <c r="D16" s="31">
        <f t="shared" si="0"/>
        <v>177</v>
      </c>
      <c r="E16" s="33" t="s">
        <v>96</v>
      </c>
      <c r="F16" s="33" t="s">
        <v>101</v>
      </c>
    </row>
    <row r="17" spans="1:6" x14ac:dyDescent="0.25">
      <c r="A17" s="31" t="s">
        <v>91</v>
      </c>
      <c r="B17" s="31">
        <v>56</v>
      </c>
      <c r="C17" s="31">
        <v>120</v>
      </c>
      <c r="D17" s="31">
        <f t="shared" si="0"/>
        <v>64</v>
      </c>
      <c r="E17" s="33" t="s">
        <v>97</v>
      </c>
      <c r="F17" s="33" t="s">
        <v>102</v>
      </c>
    </row>
    <row r="18" spans="1:6" x14ac:dyDescent="0.25">
      <c r="A18" s="31" t="s">
        <v>92</v>
      </c>
      <c r="B18" s="31">
        <v>87</v>
      </c>
      <c r="C18" s="31">
        <v>219</v>
      </c>
      <c r="D18" s="31">
        <f t="shared" si="0"/>
        <v>132</v>
      </c>
      <c r="E18" s="33" t="s">
        <v>98</v>
      </c>
      <c r="F18" s="33" t="s">
        <v>103</v>
      </c>
    </row>
    <row r="19" spans="1:6" x14ac:dyDescent="0.25">
      <c r="A19" s="31" t="s">
        <v>93</v>
      </c>
      <c r="B19" s="31">
        <v>63</v>
      </c>
      <c r="C19" s="31">
        <v>105</v>
      </c>
      <c r="D19" s="31">
        <f t="shared" si="0"/>
        <v>42</v>
      </c>
      <c r="E19" s="33" t="s">
        <v>99</v>
      </c>
      <c r="F19" s="33" t="s">
        <v>104</v>
      </c>
    </row>
    <row r="20" spans="1:6" x14ac:dyDescent="0.25">
      <c r="A20" s="31" t="s">
        <v>24</v>
      </c>
      <c r="B20" s="31">
        <v>19</v>
      </c>
      <c r="C20" s="31">
        <v>78</v>
      </c>
      <c r="D20" s="31">
        <f t="shared" si="0"/>
        <v>59</v>
      </c>
      <c r="E20" s="33" t="s">
        <v>63</v>
      </c>
      <c r="F20" s="33" t="s">
        <v>78</v>
      </c>
    </row>
    <row r="21" spans="1:6" x14ac:dyDescent="0.25">
      <c r="A21" s="31" t="s">
        <v>25</v>
      </c>
      <c r="B21" s="31">
        <v>3</v>
      </c>
      <c r="C21" s="31">
        <v>62</v>
      </c>
      <c r="D21" s="31">
        <f t="shared" si="0"/>
        <v>59</v>
      </c>
      <c r="E21" s="33" t="s">
        <v>64</v>
      </c>
      <c r="F21" s="33" t="s">
        <v>78</v>
      </c>
    </row>
    <row r="22" spans="1:6" x14ac:dyDescent="0.25">
      <c r="A22" s="31" t="s">
        <v>26</v>
      </c>
      <c r="B22" s="31">
        <v>40</v>
      </c>
      <c r="C22" s="31">
        <v>142</v>
      </c>
      <c r="D22" s="31">
        <f t="shared" si="0"/>
        <v>102</v>
      </c>
      <c r="E22" s="33" t="s">
        <v>65</v>
      </c>
      <c r="F22" s="33" t="s">
        <v>78</v>
      </c>
    </row>
    <row r="23" spans="1:6" x14ac:dyDescent="0.25">
      <c r="A23" s="31" t="s">
        <v>27</v>
      </c>
      <c r="B23" s="31">
        <v>5</v>
      </c>
      <c r="C23" s="31">
        <v>107</v>
      </c>
      <c r="D23" s="31">
        <f t="shared" si="0"/>
        <v>102</v>
      </c>
      <c r="E23" s="33" t="s">
        <v>66</v>
      </c>
      <c r="F23" s="33" t="s">
        <v>78</v>
      </c>
    </row>
    <row r="24" spans="1:6" x14ac:dyDescent="0.25">
      <c r="A24" s="31" t="s">
        <v>28</v>
      </c>
      <c r="B24" s="31">
        <v>59</v>
      </c>
      <c r="C24" s="31">
        <v>206</v>
      </c>
      <c r="D24" s="31">
        <f t="shared" si="0"/>
        <v>147</v>
      </c>
      <c r="E24" s="33" t="s">
        <v>67</v>
      </c>
      <c r="F24" s="33" t="s">
        <v>78</v>
      </c>
    </row>
    <row r="25" spans="1:6" x14ac:dyDescent="0.25">
      <c r="A25" s="31" t="s">
        <v>29</v>
      </c>
      <c r="B25" s="31">
        <v>7</v>
      </c>
      <c r="C25" s="31">
        <v>154</v>
      </c>
      <c r="D25" s="31">
        <f t="shared" si="0"/>
        <v>147</v>
      </c>
      <c r="E25" s="33" t="s">
        <v>68</v>
      </c>
      <c r="F25" s="33" t="s">
        <v>78</v>
      </c>
    </row>
    <row r="26" spans="1:6" x14ac:dyDescent="0.25">
      <c r="A26" s="31" t="s">
        <v>30</v>
      </c>
      <c r="B26" s="31">
        <v>15</v>
      </c>
      <c r="C26" s="31">
        <v>39</v>
      </c>
      <c r="D26" s="31">
        <f t="shared" ref="D26" si="2">C26-B26</f>
        <v>24</v>
      </c>
      <c r="E26" s="33" t="s">
        <v>69</v>
      </c>
      <c r="F26" s="33" t="s">
        <v>79</v>
      </c>
    </row>
    <row r="28" spans="1:6" x14ac:dyDescent="0.25">
      <c r="A28" s="52" t="s">
        <v>71</v>
      </c>
    </row>
  </sheetData>
  <sheetProtection algorithmName="SHA-512" hashValue="uwi1A/6sFqjEgVvLEn9ybQn7dIh0lH/OjVhQSybpfUjW9FImq6QJRtbXLWsMsiMge9K8T9bO7Q+dhoUJGQYg4g==" saltValue="5GT7pb9KT958F+9bJQJkCw=="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2021-2022</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2021-10-26T13:01:16Z</dcterms:modified>
</cp:coreProperties>
</file>