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Password="CBEB" lockStructure="1" lockWindows="1"/>
  <bookViews>
    <workbookView xWindow="210" yWindow="15" windowWidth="25275" windowHeight="11220"/>
  </bookViews>
  <sheets>
    <sheet name="Refusjonskrav" sheetId="1" r:id="rId1"/>
    <sheet name="Brukerveiledning" sheetId="6" r:id="rId2"/>
    <sheet name="Takster 2019-2020" sheetId="7" r:id="rId3"/>
    <sheet name="Kodeverk_intern" sheetId="2" state="hidden" r:id="rId4"/>
  </sheets>
  <definedNames>
    <definedName name="Antall">Kodeverk_intern!$A$35:$A$41</definedName>
    <definedName name="Frikortvalg">Kodeverk_intern!$A$2:$A$3</definedName>
    <definedName name="Takster">'Takster 2019-2020'!$A$2:$A$26</definedName>
    <definedName name="Taksttabell">'Takster 2019-2020'!$A$2:$D$26</definedName>
    <definedName name="_xlnm.Print_Area" localSheetId="0">OFFSET(Refusjonskrav!$A$3,0,0,Refusjonskrav!$Q$3-2,16)</definedName>
    <definedName name="_xlnm.Print_Titles" localSheetId="0">Refusjonskrav!$5:$5</definedName>
  </definedNames>
  <calcPr calcId="162913"/>
</workbook>
</file>

<file path=xl/calcChain.xml><?xml version="1.0" encoding="utf-8"?>
<calcChain xmlns="http://schemas.openxmlformats.org/spreadsheetml/2006/main">
  <c r="D26" i="7" l="1"/>
  <c r="D25" i="7"/>
  <c r="D24" i="7"/>
  <c r="D23" i="7"/>
  <c r="D22" i="7"/>
  <c r="D21" i="7"/>
  <c r="D18" i="7"/>
  <c r="O7" i="1" l="1"/>
  <c r="D6" i="7"/>
  <c r="D5" i="7"/>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17" i="7"/>
  <c r="D16" i="7"/>
  <c r="D15" i="7"/>
  <c r="D14" i="7"/>
  <c r="D13" i="7"/>
  <c r="D12" i="7"/>
  <c r="D11" i="7"/>
  <c r="D10" i="7"/>
  <c r="D9" i="7"/>
  <c r="D8" i="7"/>
  <c r="D7" i="7"/>
  <c r="D4" i="7"/>
  <c r="D3" i="7"/>
  <c r="D2" i="7"/>
  <c r="O5" i="6"/>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Q3" i="1" s="1" a="1"/>
  <c r="Q3" i="1" s="1"/>
  <c r="P7" i="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7" i="6" l="1"/>
  <c r="O2" i="6" s="1"/>
  <c r="O3" i="1"/>
</calcChain>
</file>

<file path=xl/comments1.xml><?xml version="1.0" encoding="utf-8"?>
<comments xmlns="http://schemas.openxmlformats.org/spreadsheetml/2006/main">
  <authors>
    <author>Forfatter</author>
  </authors>
  <commentList>
    <comment ref="A3" authorId="0" shape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text>
        <r>
          <rPr>
            <b/>
            <sz val="8"/>
            <color indexed="81"/>
            <rFont val="Tahoma"/>
            <family val="2"/>
          </rPr>
          <t>Dette feltet blir beregnet automatisk og skal ikke fylles inn manuelt.</t>
        </r>
        <r>
          <rPr>
            <sz val="8"/>
            <color indexed="81"/>
            <rFont val="Tahoma"/>
            <family val="2"/>
          </rPr>
          <t xml:space="preserve">
</t>
        </r>
      </text>
    </comment>
    <comment ref="A5" authorId="0" shape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text>
        <r>
          <rPr>
            <b/>
            <sz val="8"/>
            <color indexed="81"/>
            <rFont val="Tahoma"/>
            <family val="2"/>
          </rPr>
          <t>Dette feltet blir beregnet automatisk og skal ikke fylles inn manuelt.</t>
        </r>
        <r>
          <rPr>
            <sz val="8"/>
            <color indexed="81"/>
            <rFont val="Tahoma"/>
            <family val="2"/>
          </rPr>
          <t xml:space="preserve">
</t>
        </r>
      </text>
    </comment>
    <comment ref="P5" authorId="0" shapeId="0">
      <text>
        <r>
          <rPr>
            <b/>
            <sz val="8"/>
            <color indexed="81"/>
            <rFont val="Tahoma"/>
            <family val="2"/>
          </rPr>
          <t>Dette feltet blir beregnet automatisk og skal ikke fylles inn manuelt.</t>
        </r>
        <r>
          <rPr>
            <sz val="8"/>
            <color indexed="81"/>
            <rFont val="Tahoma"/>
            <family val="2"/>
          </rPr>
          <t xml:space="preserve">
</t>
        </r>
      </text>
    </comment>
    <comment ref="Q5" authorId="0" shape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<sst xmlns="http://schemas.openxmlformats.org/spreadsheetml/2006/main" count="168" uniqueCount="112">
  <si>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</si>
  <si>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</si>
  <si>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</si>
  <si>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</si>
  <si>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</si>
  <si>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</si>
  <si>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</si>
  <si>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</si>
  <si>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</si>
  <si>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</si>
  <si>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</si>
  <si>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</si>
  <si>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</si>
  <si>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</si>
  <si>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</si>
  <si>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</si>
  <si>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</si>
  <si>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</si>
  <si>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</si>
  <si>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</si>
  <si>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</si>
  <si>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</si>
  <si>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</si>
  <si>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</si>
  <si>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</si>
  <si>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</si>
  <si>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</si>
  <si>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</si>
  <si>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</si>
  <si>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</si>
  <si>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</si>
  <si>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</si>
  <si>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</si>
  <si>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</si>
  <si>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</si>
  <si>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</si>
  <si>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</si>
  <si>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</si>
  <si>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</si>
  <si>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</si>
  <si>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</si>
  <si>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</si>
  <si>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</si>
  <si>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</si>
  <si>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</si>
  <si>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</si>
  <si>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</si>
  <si>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</si>
  <si>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</si>
  <si>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</si>
  <si>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</si>
  <si>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</si>
  <si>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</si>
  <si>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</si>
  <si>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</si>
  <si>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</si>
  <si>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</si>
  <si>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</si>
  <si>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</si>
  <si>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</si>
  <si>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</si>
  <si>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</si>
  <si>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</si>
  <si>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</si>
  <si>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</si>
  <si>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</si>
  <si>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</si>
  <si>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</si>
  <si>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</si>
  <si>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</si>
  <si>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</si>
  <si>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</si>
  <si>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</si>
  <si>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</si>
  <si>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</si>
  <si>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</si>
  <si>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</si>
  <si>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</si>
  <si>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</si>
  <si>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Alle unntatt A2g, A9b</t>
  </si>
  <si>
    <t>Alle unntatt A2g, A9a</t>
  </si>
  <si>
    <t>A3a</t>
  </si>
  <si>
    <t>A3b</t>
  </si>
  <si>
    <t>Behandling hos fysioterapeut</t>
  </si>
  <si>
    <t>Alle unntatt A2g, A3b</t>
  </si>
  <si>
    <t>Alle unntatt A2g, A3a</t>
  </si>
  <si>
    <t>Tillegg for bruk av spesialkonstruert utstyr for medisinsk treningsterapi eller slyngeterapi. Taksten krever samtidig bruk av enten A3a, A8a eller A9a.</t>
  </si>
  <si>
    <t>Alle unntatt A3a, A3b, A8a, A8b, A9a, A9b</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</si>
  <si>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</si>
  <si>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</si>
  <si>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</si>
  <si>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</si>
  <si>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</si>
  <si>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</si>
  <si>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</si>
  <si>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</si>
  <si>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</si>
  <si>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</si>
  <si>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</si>
  <si>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</si>
  <si>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</si>
  <si>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</si>
  <si>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</si>
  <si>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</si>
  <si>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</si>
  <si>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</si>
  <si>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</si>
  <si>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B0d</t>
  </si>
  <si>
    <t>Undersøkelse via video hos fysioterapeut, inntil 30 minutter. Takst B0a og A1a kan til sammen benyttes inntil 4 ganger for samme sykdom/skade per kalenderår.</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</si>
  <si>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</si>
  <si>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Undersøkelse hos fysioterapeut, inntil 30 minutter. Takst A1a og B0a kan til sammen benyttes inntil 4 ganger for samme sykdom/skade per kalenderår.</t>
  </si>
  <si>
    <t>Undersøkelse hos fysioterapeut med rett til å utløse takst A8, A9 eller A2k inntil 30 minutter. Ved undersøkelse av barn under 16 år kan også fysioterapeut som ikke har rett til å utløse takst A8, A9 eller A2k benytte taksten. Takst A1d og B0d kan til sammen benyttes inntil 4 ganger for samme sykdom/skade per kalenderår.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</si>
</sst>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windowProtection="1" tabSelected="1" zoomScaleNormal="100" workbookViewId="0">
      <pane ySplit="5" topLeftCell="A6" activePane="bottomLeft" state="frozen"/>
      <selection activeCell="D41" sqref="D41"/>
      <selection pane="bottomLeft" activeCell="F8" sqref="F8"/>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71</v>
      </c>
      <c r="S5" s="2"/>
      <c r="T5" s="2"/>
    </row>
    <row r="6" spans="1:20" x14ac:dyDescent="0.25">
      <c r="A6" s="50"/>
      <c r="B6" s="46"/>
      <c r="C6" s="47"/>
      <c r="D6" s="48"/>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sheetProtection password="CBEB" sheet="1" objects="1" scenarios="1"/>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T2005"/>
  <sheetViews>
    <sheetView windowProtection="1" zoomScale="90" zoomScaleNormal="90" workbookViewId="0">
      <pane ySplit="4" topLeftCell="A5" activePane="bottomLeft" state="frozen"/>
      <selection activeCell="D41" sqref="D41"/>
      <selection pane="bottomLeft" activeCell="E7" sqref="E7"/>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f>SUM(O5:O2005)</f>
        <v>824</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72</v>
      </c>
      <c r="R4" s="2" t="s">
        <v>71</v>
      </c>
      <c r="S4" s="2"/>
      <c r="T4" s="2"/>
    </row>
    <row r="5" spans="1:20" x14ac:dyDescent="0.25">
      <c r="A5" s="11" t="s">
        <v>33</v>
      </c>
      <c r="B5" s="10">
        <v>42370</v>
      </c>
      <c r="C5" s="13">
        <v>0.60416666666666663</v>
      </c>
      <c r="D5" t="s">
        <v>9</v>
      </c>
      <c r="E5" s="9" t="s">
        <v>81</v>
      </c>
      <c r="F5">
        <v>1</v>
      </c>
      <c r="G5" s="9" t="s">
        <v>82</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160</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f t="shared" si="0"/>
        <v>185</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f t="shared" si="0"/>
        <v>479</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sheetProtection password="CBEB" sheet="1" objects="1" scenarios="1"/>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28"/>
  <sheetViews>
    <sheetView windowProtection="1" workbookViewId="0">
      <selection activeCell="D17" sqref="D17"/>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69</v>
      </c>
      <c r="E1" s="32" t="s">
        <v>56</v>
      </c>
      <c r="F1" s="53" t="s">
        <v>73</v>
      </c>
    </row>
    <row r="2" spans="1:6" x14ac:dyDescent="0.25">
      <c r="A2" s="31" t="s">
        <v>48</v>
      </c>
      <c r="B2" s="31">
        <v>136</v>
      </c>
      <c r="C2" s="31">
        <v>309</v>
      </c>
      <c r="D2" s="31">
        <f>C2-B2</f>
        <v>173</v>
      </c>
      <c r="E2" s="33" t="s">
        <v>110</v>
      </c>
      <c r="F2" s="33" t="s">
        <v>74</v>
      </c>
    </row>
    <row r="3" spans="1:6" ht="30" x14ac:dyDescent="0.25">
      <c r="A3" s="31" t="s">
        <v>11</v>
      </c>
      <c r="B3" s="31">
        <v>220</v>
      </c>
      <c r="C3" s="31">
        <v>393</v>
      </c>
      <c r="D3" s="31">
        <f t="shared" ref="D3:D17" si="0">C3-B3</f>
        <v>173</v>
      </c>
      <c r="E3" s="33" t="s">
        <v>111</v>
      </c>
      <c r="F3" s="33" t="s">
        <v>74</v>
      </c>
    </row>
    <row r="4" spans="1:6" x14ac:dyDescent="0.25">
      <c r="A4" s="31" t="s">
        <v>22</v>
      </c>
      <c r="B4" s="31">
        <v>5</v>
      </c>
      <c r="C4" s="31">
        <v>30</v>
      </c>
      <c r="D4" s="31">
        <f t="shared" si="0"/>
        <v>25</v>
      </c>
      <c r="E4" s="33" t="s">
        <v>61</v>
      </c>
      <c r="F4" s="33" t="s">
        <v>74</v>
      </c>
    </row>
    <row r="5" spans="1:6" x14ac:dyDescent="0.25">
      <c r="A5" s="31" t="s">
        <v>81</v>
      </c>
      <c r="B5" s="31">
        <v>37</v>
      </c>
      <c r="C5" s="31">
        <v>160</v>
      </c>
      <c r="D5" s="31">
        <f>C5-B5</f>
        <v>123</v>
      </c>
      <c r="E5" s="33" t="s">
        <v>83</v>
      </c>
      <c r="F5" s="33" t="s">
        <v>84</v>
      </c>
    </row>
    <row r="6" spans="1:6" x14ac:dyDescent="0.25">
      <c r="A6" s="31" t="s">
        <v>82</v>
      </c>
      <c r="B6" s="31">
        <v>39</v>
      </c>
      <c r="C6" s="31">
        <v>76</v>
      </c>
      <c r="D6" s="31">
        <f>C6-B6</f>
        <v>37</v>
      </c>
      <c r="E6" s="33" t="s">
        <v>60</v>
      </c>
      <c r="F6" s="33" t="s">
        <v>85</v>
      </c>
    </row>
    <row r="7" spans="1:6" x14ac:dyDescent="0.25">
      <c r="A7" s="31" t="s">
        <v>17</v>
      </c>
      <c r="B7" s="31">
        <v>8</v>
      </c>
      <c r="C7" s="31">
        <v>20</v>
      </c>
      <c r="D7" s="31">
        <f t="shared" si="0"/>
        <v>12</v>
      </c>
      <c r="E7" s="33" t="s">
        <v>86</v>
      </c>
      <c r="F7" s="33" t="s">
        <v>87</v>
      </c>
    </row>
    <row r="8" spans="1:6" x14ac:dyDescent="0.25">
      <c r="A8" s="31" t="s">
        <v>18</v>
      </c>
      <c r="B8" s="31">
        <v>98</v>
      </c>
      <c r="C8" s="31">
        <v>261</v>
      </c>
      <c r="D8" s="31">
        <f t="shared" si="0"/>
        <v>163</v>
      </c>
      <c r="E8" s="33" t="s">
        <v>57</v>
      </c>
      <c r="F8" s="33" t="s">
        <v>76</v>
      </c>
    </row>
    <row r="9" spans="1:6" x14ac:dyDescent="0.25">
      <c r="A9" s="31" t="s">
        <v>19</v>
      </c>
      <c r="B9" s="31">
        <v>51</v>
      </c>
      <c r="C9" s="31">
        <v>110</v>
      </c>
      <c r="D9" s="31">
        <f t="shared" si="0"/>
        <v>59</v>
      </c>
      <c r="E9" s="33" t="s">
        <v>58</v>
      </c>
      <c r="F9" s="33" t="s">
        <v>75</v>
      </c>
    </row>
    <row r="10" spans="1:6" x14ac:dyDescent="0.25">
      <c r="A10" s="31" t="s">
        <v>20</v>
      </c>
      <c r="B10" s="31">
        <v>79</v>
      </c>
      <c r="C10" s="31">
        <v>202</v>
      </c>
      <c r="D10" s="31">
        <f t="shared" si="0"/>
        <v>123</v>
      </c>
      <c r="E10" s="33" t="s">
        <v>59</v>
      </c>
      <c r="F10" s="33" t="s">
        <v>79</v>
      </c>
    </row>
    <row r="11" spans="1:6" x14ac:dyDescent="0.25">
      <c r="A11" s="31" t="s">
        <v>21</v>
      </c>
      <c r="B11" s="31">
        <v>58</v>
      </c>
      <c r="C11" s="31">
        <v>97</v>
      </c>
      <c r="D11" s="31">
        <f t="shared" si="0"/>
        <v>39</v>
      </c>
      <c r="E11" s="33" t="s">
        <v>60</v>
      </c>
      <c r="F11" s="33" t="s">
        <v>80</v>
      </c>
    </row>
    <row r="12" spans="1:6" x14ac:dyDescent="0.25">
      <c r="A12" s="31" t="s">
        <v>24</v>
      </c>
      <c r="B12" s="31">
        <v>18</v>
      </c>
      <c r="C12" s="31">
        <v>73</v>
      </c>
      <c r="D12" s="31">
        <f t="shared" si="0"/>
        <v>55</v>
      </c>
      <c r="E12" s="33" t="s">
        <v>62</v>
      </c>
      <c r="F12" s="33" t="s">
        <v>77</v>
      </c>
    </row>
    <row r="13" spans="1:6" x14ac:dyDescent="0.25">
      <c r="A13" s="31" t="s">
        <v>25</v>
      </c>
      <c r="B13" s="31">
        <v>0</v>
      </c>
      <c r="C13" s="31">
        <v>55</v>
      </c>
      <c r="D13" s="31">
        <f t="shared" si="0"/>
        <v>55</v>
      </c>
      <c r="E13" s="33" t="s">
        <v>63</v>
      </c>
      <c r="F13" s="33" t="s">
        <v>77</v>
      </c>
    </row>
    <row r="14" spans="1:6" x14ac:dyDescent="0.25">
      <c r="A14" s="31" t="s">
        <v>26</v>
      </c>
      <c r="B14" s="31">
        <v>36</v>
      </c>
      <c r="C14" s="31">
        <v>133</v>
      </c>
      <c r="D14" s="31">
        <f t="shared" si="0"/>
        <v>97</v>
      </c>
      <c r="E14" s="33" t="s">
        <v>64</v>
      </c>
      <c r="F14" s="33" t="s">
        <v>77</v>
      </c>
    </row>
    <row r="15" spans="1:6" x14ac:dyDescent="0.25">
      <c r="A15" s="31" t="s">
        <v>27</v>
      </c>
      <c r="B15" s="31">
        <v>0</v>
      </c>
      <c r="C15" s="31">
        <v>97</v>
      </c>
      <c r="D15" s="31">
        <f t="shared" si="0"/>
        <v>97</v>
      </c>
      <c r="E15" s="33" t="s">
        <v>65</v>
      </c>
      <c r="F15" s="33" t="s">
        <v>77</v>
      </c>
    </row>
    <row r="16" spans="1:6" x14ac:dyDescent="0.25">
      <c r="A16" s="31" t="s">
        <v>28</v>
      </c>
      <c r="B16" s="31">
        <v>58</v>
      </c>
      <c r="C16" s="31">
        <v>196</v>
      </c>
      <c r="D16" s="31">
        <f t="shared" si="0"/>
        <v>138</v>
      </c>
      <c r="E16" s="33" t="s">
        <v>66</v>
      </c>
      <c r="F16" s="33" t="s">
        <v>77</v>
      </c>
    </row>
    <row r="17" spans="1:6" x14ac:dyDescent="0.25">
      <c r="A17" s="31" t="s">
        <v>29</v>
      </c>
      <c r="B17" s="31">
        <v>0</v>
      </c>
      <c r="C17" s="31">
        <v>138</v>
      </c>
      <c r="D17" s="31">
        <f t="shared" si="0"/>
        <v>138</v>
      </c>
      <c r="E17" s="33" t="s">
        <v>67</v>
      </c>
      <c r="F17" s="33" t="s">
        <v>77</v>
      </c>
    </row>
    <row r="18" spans="1:6" x14ac:dyDescent="0.25">
      <c r="A18" s="31" t="s">
        <v>30</v>
      </c>
      <c r="B18" s="31">
        <v>13</v>
      </c>
      <c r="C18" s="31">
        <v>37</v>
      </c>
      <c r="D18" s="31">
        <f t="shared" ref="D18:D26" si="1">C18-B18</f>
        <v>24</v>
      </c>
      <c r="E18" s="33" t="s">
        <v>68</v>
      </c>
      <c r="F18" s="33" t="s">
        <v>78</v>
      </c>
    </row>
    <row r="19" spans="1:6" x14ac:dyDescent="0.25">
      <c r="A19" s="31" t="s">
        <v>106</v>
      </c>
      <c r="B19" s="31">
        <v>136</v>
      </c>
      <c r="C19" s="31">
        <v>309</v>
      </c>
      <c r="D19" s="31">
        <v>173</v>
      </c>
      <c r="E19" s="33" t="s">
        <v>108</v>
      </c>
      <c r="F19" s="33" t="s">
        <v>74</v>
      </c>
    </row>
    <row r="20" spans="1:6" ht="29.25" customHeight="1" x14ac:dyDescent="0.25">
      <c r="A20" s="31" t="s">
        <v>107</v>
      </c>
      <c r="B20" s="31">
        <v>220</v>
      </c>
      <c r="C20" s="31">
        <v>393</v>
      </c>
      <c r="D20" s="31">
        <v>173</v>
      </c>
      <c r="E20" s="33" t="s">
        <v>109</v>
      </c>
      <c r="F20" s="33" t="s">
        <v>74</v>
      </c>
    </row>
    <row r="21" spans="1:6" x14ac:dyDescent="0.25">
      <c r="A21" s="31" t="s">
        <v>88</v>
      </c>
      <c r="B21" s="31">
        <v>37</v>
      </c>
      <c r="C21" s="31">
        <v>160</v>
      </c>
      <c r="D21" s="31">
        <f t="shared" si="1"/>
        <v>123</v>
      </c>
      <c r="E21" s="33" t="s">
        <v>94</v>
      </c>
      <c r="F21" s="33" t="s">
        <v>105</v>
      </c>
    </row>
    <row r="22" spans="1:6" x14ac:dyDescent="0.25">
      <c r="A22" s="31" t="s">
        <v>89</v>
      </c>
      <c r="B22" s="31">
        <v>39</v>
      </c>
      <c r="C22" s="31">
        <v>76</v>
      </c>
      <c r="D22" s="31">
        <f t="shared" si="1"/>
        <v>37</v>
      </c>
      <c r="E22" s="33" t="s">
        <v>95</v>
      </c>
      <c r="F22" s="33" t="s">
        <v>100</v>
      </c>
    </row>
    <row r="23" spans="1:6" x14ac:dyDescent="0.25">
      <c r="A23" s="31" t="s">
        <v>90</v>
      </c>
      <c r="B23" s="31">
        <v>98</v>
      </c>
      <c r="C23" s="31">
        <v>261</v>
      </c>
      <c r="D23" s="31">
        <f t="shared" si="1"/>
        <v>163</v>
      </c>
      <c r="E23" s="33" t="s">
        <v>96</v>
      </c>
      <c r="F23" s="33" t="s">
        <v>101</v>
      </c>
    </row>
    <row r="24" spans="1:6" x14ac:dyDescent="0.25">
      <c r="A24" s="31" t="s">
        <v>91</v>
      </c>
      <c r="B24" s="31">
        <v>51</v>
      </c>
      <c r="C24" s="31">
        <v>110</v>
      </c>
      <c r="D24" s="31">
        <f t="shared" si="1"/>
        <v>59</v>
      </c>
      <c r="E24" s="33" t="s">
        <v>97</v>
      </c>
      <c r="F24" s="33" t="s">
        <v>102</v>
      </c>
    </row>
    <row r="25" spans="1:6" x14ac:dyDescent="0.25">
      <c r="A25" s="31" t="s">
        <v>92</v>
      </c>
      <c r="B25" s="31">
        <v>79</v>
      </c>
      <c r="C25" s="31">
        <v>202</v>
      </c>
      <c r="D25" s="31">
        <f t="shared" si="1"/>
        <v>123</v>
      </c>
      <c r="E25" s="33" t="s">
        <v>98</v>
      </c>
      <c r="F25" s="33" t="s">
        <v>103</v>
      </c>
    </row>
    <row r="26" spans="1:6" x14ac:dyDescent="0.25">
      <c r="A26" s="31" t="s">
        <v>93</v>
      </c>
      <c r="B26" s="31">
        <v>58</v>
      </c>
      <c r="C26" s="31">
        <v>97</v>
      </c>
      <c r="D26" s="31">
        <f t="shared" si="1"/>
        <v>39</v>
      </c>
      <c r="E26" s="33" t="s">
        <v>99</v>
      </c>
      <c r="F26" s="33" t="s">
        <v>104</v>
      </c>
    </row>
    <row r="28" spans="1:6" x14ac:dyDescent="0.25">
      <c r="A28" s="52" t="s">
        <v>70</v>
      </c>
    </row>
  </sheetData>
  <sheetProtection algorithmName="SHA-512" hashValue="YAyljTQ8bVnqdOs/UOmHtwdX6OX/dc2xW57vEvVh4RMV/UAvFez8rdEO1hER/FaxVE+2BzQfr0bGt+1eGlelqg==" saltValue="7UjVZfY/ls9ELt6UblvXbQ=="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41"/>
  <sheetViews>
    <sheetView windowProtection="1"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2019-2020</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2020-04-23T08:11:05Z</dcterms:modified>
</cp:coreProperties>
</file>