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filterPrivacy="1" codeName="ThisWorkbook" defaultThemeVersion="124226"/>
  <xr:revisionPtr revIDLastSave="0" documentId="8_{F3EFCC82-6CF2-4D89-BAD6-DB999FB4291D}" xr6:coauthVersionLast="45" xr6:coauthVersionMax="45" xr10:uidLastSave="{00000000-0000-0000-0000-000000000000}"/>
  <bookViews>
    <workbookView xWindow="2775" yWindow="2610" windowWidth="21600" windowHeight="11385" activeTab="1"/>
  </bookViews>
  <sheets>
    <sheet name="Refusjonskrav" sheetId="1" r:id="rId1"/>
    <sheet name="Brukerveiledning" sheetId="6" r:id="rId2"/>
    <sheet name="Takster 2017" sheetId="7" r:id="rId3"/>
    <sheet name="Kodeverk_intern" sheetId="2" state="hidden" r:id="rId4"/>
  </sheets>
  <definedNames>
    <definedName name="Antall">Kodeverk_intern!$A$35:$A$41</definedName>
    <definedName name="Frikortvalg">Kodeverk_intern!$A$2:$A$3</definedName>
    <definedName name="Takster">Kodeverk_intern!$A$9:$A$29</definedName>
    <definedName name="Taksttabell">'Takster 2017'!$A$2:$D$22</definedName>
    <definedName name="_xlnm.Print_Area" localSheetId="0">OFFSET(Refusjonskrav!$A$3,0,0,Refusjonskrav!$Q$3-2,16)</definedName>
    <definedName name="_xlnm.Print_Titles" localSheetId="0">Refusjonskrav!$5:$5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2" i="7"/>
  <c r="D21" i="7"/>
  <c r="D20" i="7"/>
  <c r="D19" i="7"/>
  <c r="D18" i="7"/>
  <c r="D17" i="7"/>
  <c r="D16" i="7"/>
  <c r="D15" i="7"/>
  <c r="D14" i="7"/>
  <c r="D13" i="7"/>
  <c r="D12" i="7"/>
  <c r="D11" i="7"/>
  <c r="D10" i="7"/>
  <c r="D9" i="7"/>
  <c r="D8" i="7"/>
  <c r="D7" i="7"/>
  <c r="D6" i="7"/>
  <c r="D5" i="7"/>
  <c r="D4"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3" i="1" s="1" a="1"/>
  <c r="Q3" i="1" s="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O7" i="6"/>
  <c r="Q6" i="6"/>
  <c r="P6" i="6"/>
  <c r="O6" i="6"/>
  <c r="Q5" i="6"/>
  <c r="P5" i="6"/>
  <c r="O5" i="6"/>
  <c r="O2" i="6" s="1"/>
  <c r="O3" i="1"/>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<sst xmlns="http://schemas.openxmlformats.org/spreadsheetml/2006/main" count="156" uniqueCount="93">
  <si>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</si>
  <si>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</si>
  <si>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</si>
  <si>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</si>
  <si>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</si>
  <si>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</si>
  <si>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</si>
  <si>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</si>
  <si>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</si>
  <si>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</si>
  <si>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</si>
  <si>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</si>
  <si>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</si>
  <si>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</si>
  <si>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</si>
  <si>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</si>
  <si>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</si>
  <si>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</si>
  <si>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</si>
  <si>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</si>
  <si>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</si>
  <si>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</si>
  <si>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</si>
  <si>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</si>
  <si>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</si>
  <si>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</si>
  <si>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</si>
  <si>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</si>
  <si>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</si>
  <si>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</si>
  <si>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</si>
  <si>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</si>
  <si>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</si>
  <si>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</si>
  <si>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</si>
  <si>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</si>
  <si>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</si>
  <si>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</si>
  <si>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</si>
  <si>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</si>
  <si>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</si>
  <si>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</si>
  <si>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</si>
  <si>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</si>
  <si>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</si>
  <si>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</si>
  <si>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</si>
  <si>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</si>
  <si>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</si>
  <si>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</si>
  <si>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</si>
  <si>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</si>
  <si>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</si>
  <si>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</si>
  <si>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</si>
  <si>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</si>
  <si>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</si>
  <si>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</si>
  <si>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12 år, inntil 30 minutter</t>
  </si>
  <si>
    <t>Behandling hos fysioterapeut i 20 min</t>
  </si>
  <si>
    <t>Behandling hos fysioterapeut i 30 min</t>
  </si>
  <si>
    <t>Behandling hos fysioterapeut i 40 min</t>
  </si>
  <si>
    <t>Behandling hos fysioterapeut i 60 min</t>
  </si>
  <si>
    <t>Behandling hos fysioterapeut i 90 min</t>
  </si>
  <si>
    <t>Tillegg for bruk av spesialkonstruert utstyr for medisinsk treningsterapi eller slyngeterapi. Taksten krever samtidig bruk av enten A2a, A2b, A2c, A2e, A2f, A8a eller A9a.</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</si>
  <si>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</si>
  <si>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</si>
  <si>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</si>
  <si>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</si>
  <si>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</si>
  <si>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Aktiv oppvarming ved bruk av ergometersykkel, tredemølle mv.</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</si>
  <si>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</si>
  <si>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</si>
  <si>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</si>
  <si>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</si>
  <si>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</si>
  <si>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</si>
  <si>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</si>
  <si>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</si>
  <si>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</si>
  <si>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</si>
  <si>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</si>
  <si>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</si>
  <si>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</si>
  <si>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</si>
  <si>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</si>
  <si>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A2g, B22</t>
  </si>
  <si>
    <t>Alle unntatt A2g, A9b, B22</t>
  </si>
  <si>
    <t>Alle unntatt A2g, A9a, B22</t>
  </si>
  <si>
    <t>A1a, A1d, A8a, A8b, A10, C34a, C34b, C34c, C34d, C34e, C34f, C34g</t>
  </si>
  <si>
    <t>Alle unntatt C34g</t>
  </si>
  <si>
    <t>Alle unntatt C34a, C34b, C34c, C34d, C34e, C34f, C34g</t>
  </si>
  <si>
    <t>Alle unntatt A2a, A2b, A2c, A2e, A2f, A8a, A8b, A9a, A9b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</si>
</sst>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262890</xdr:colOff>
      <xdr:row>0</xdr:row>
      <xdr:rowOff>0</xdr:rowOff>
    </xdr:from>
    <xdr:to>
      <xdr:col>11</xdr:col>
      <xdr:colOff>577215</xdr:colOff>
      <xdr:row>1</xdr:row>
      <xdr:rowOff>209550</xdr:rowOff>
    </xdr:to>
    <xdr:sp macro="" textlink="">
      <xdr:nvSpPr>
        <xdr:cNvPr id="2" name="TekstSylinder 1">
          <a:extLst>
            <a:ext uri="{FF2B5EF4-FFF2-40B4-BE49-F238E27FC236}">
              <a16:creationId xmlns:a16="http://schemas.microsoft.com/office/drawing/2014/main" id="{5954CB23-D92C-42AE-8F3D-C7C7D16A4CFE}"/>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605790</xdr:colOff>
      <xdr:row>1</xdr:row>
      <xdr:rowOff>390525</xdr:rowOff>
    </xdr:from>
    <xdr:to>
      <xdr:col>5</xdr:col>
      <xdr:colOff>954412</xdr:colOff>
      <xdr:row>1</xdr:row>
      <xdr:rowOff>1602105</xdr:rowOff>
    </xdr:to>
    <xdr:sp macro="" textlink="">
      <xdr:nvSpPr>
        <xdr:cNvPr id="3" name="TekstSylinder 2">
          <a:extLst>
            <a:ext uri="{FF2B5EF4-FFF2-40B4-BE49-F238E27FC236}">
              <a16:creationId xmlns:a16="http://schemas.microsoft.com/office/drawing/2014/main" id="{EB9A6FAE-1359-4850-81D5-67DFCED1EE03}"/>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653415</xdr:colOff>
      <xdr:row>1</xdr:row>
      <xdr:rowOff>381000</xdr:rowOff>
    </xdr:from>
    <xdr:to>
      <xdr:col>14</xdr:col>
      <xdr:colOff>360044</xdr:colOff>
      <xdr:row>1</xdr:row>
      <xdr:rowOff>1590675</xdr:rowOff>
    </xdr:to>
    <xdr:sp macro="" textlink="">
      <xdr:nvSpPr>
        <xdr:cNvPr id="4" name="TekstSylinder 3">
          <a:extLst>
            <a:ext uri="{FF2B5EF4-FFF2-40B4-BE49-F238E27FC236}">
              <a16:creationId xmlns:a16="http://schemas.microsoft.com/office/drawing/2014/main" id="{A910A465-5C39-40A1-90FB-5C637ACD7341}"/>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9</xdr:row>
      <xdr:rowOff>0</xdr:rowOff>
    </xdr:from>
    <xdr:to>
      <xdr:col>2</xdr:col>
      <xdr:colOff>670571</xdr:colOff>
      <xdr:row>19</xdr:row>
      <xdr:rowOff>38100</xdr:rowOff>
    </xdr:to>
    <xdr:sp macro="" textlink="">
      <xdr:nvSpPr>
        <xdr:cNvPr id="2" name="TekstSylinder 1">
          <a:extLst>
            <a:ext uri="{FF2B5EF4-FFF2-40B4-BE49-F238E27FC236}">
              <a16:creationId xmlns:a16="http://schemas.microsoft.com/office/drawing/2014/main" id="{0F97F4EF-DD09-4532-B53F-26CC39624890}"/>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661035</xdr:colOff>
      <xdr:row>9</xdr:row>
      <xdr:rowOff>47624</xdr:rowOff>
    </xdr:from>
    <xdr:to>
      <xdr:col>16</xdr:col>
      <xdr:colOff>386719</xdr:colOff>
      <xdr:row>27</xdr:row>
      <xdr:rowOff>85725</xdr:rowOff>
    </xdr:to>
    <xdr:sp macro="" textlink="">
      <xdr:nvSpPr>
        <xdr:cNvPr id="3" name="TekstSylinder 2">
          <a:extLst>
            <a:ext uri="{FF2B5EF4-FFF2-40B4-BE49-F238E27FC236}">
              <a16:creationId xmlns:a16="http://schemas.microsoft.com/office/drawing/2014/main" id="{E4481F0B-5718-453D-8E6F-3AE6B3C4337C}"/>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207645</xdr:colOff>
      <xdr:row>9</xdr:row>
      <xdr:rowOff>135255</xdr:rowOff>
    </xdr:from>
    <xdr:to>
      <xdr:col>8</xdr:col>
      <xdr:colOff>529635</xdr:colOff>
      <xdr:row>18</xdr:row>
      <xdr:rowOff>38109</xdr:rowOff>
    </xdr:to>
    <xdr:sp macro="" textlink="">
      <xdr:nvSpPr>
        <xdr:cNvPr id="4" name="TekstSylinder 3">
          <a:extLst>
            <a:ext uri="{FF2B5EF4-FFF2-40B4-BE49-F238E27FC236}">
              <a16:creationId xmlns:a16="http://schemas.microsoft.com/office/drawing/2014/main" id="{13E539FE-EA32-4143-BF04-3F19BDDB7A15}"/>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369570</xdr:colOff>
      <xdr:row>0</xdr:row>
      <xdr:rowOff>114300</xdr:rowOff>
    </xdr:from>
    <xdr:to>
      <xdr:col>3</xdr:col>
      <xdr:colOff>1192559</xdr:colOff>
      <xdr:row>0</xdr:row>
      <xdr:rowOff>1430666</xdr:rowOff>
    </xdr:to>
    <xdr:sp macro="" textlink="">
      <xdr:nvSpPr>
        <xdr:cNvPr id="5" name="TekstSylinder 4">
          <a:extLst>
            <a:ext uri="{FF2B5EF4-FFF2-40B4-BE49-F238E27FC236}">
              <a16:creationId xmlns:a16="http://schemas.microsoft.com/office/drawing/2014/main" id="{E64B0464-B51B-4B0E-88E5-E183E0CA359C}"/>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775335</xdr:colOff>
      <xdr:row>0</xdr:row>
      <xdr:rowOff>392429</xdr:rowOff>
    </xdr:from>
    <xdr:to>
      <xdr:col>15</xdr:col>
      <xdr:colOff>348628</xdr:colOff>
      <xdr:row>0</xdr:row>
      <xdr:rowOff>1381169</xdr:rowOff>
    </xdr:to>
    <xdr:sp macro="" textlink="">
      <xdr:nvSpPr>
        <xdr:cNvPr id="6" name="TekstSylinder 5">
          <a:extLst>
            <a:ext uri="{FF2B5EF4-FFF2-40B4-BE49-F238E27FC236}">
              <a16:creationId xmlns:a16="http://schemas.microsoft.com/office/drawing/2014/main" id="{5BCAE4F6-8FB9-4454-A21D-27E444DA1E2D}"/>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527741</xdr:colOff>
      <xdr:row>14</xdr:row>
      <xdr:rowOff>123825</xdr:rowOff>
    </xdr:to>
    <xdr:sp macro="" textlink="">
      <xdr:nvSpPr>
        <xdr:cNvPr id="7" name="TekstSylinder 6">
          <a:extLst>
            <a:ext uri="{FF2B5EF4-FFF2-40B4-BE49-F238E27FC236}">
              <a16:creationId xmlns:a16="http://schemas.microsoft.com/office/drawing/2014/main" id="{FF204477-E81B-46F6-9AE7-23D0C635B762}"/>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565785</xdr:colOff>
      <xdr:row>0</xdr:row>
      <xdr:rowOff>169545</xdr:rowOff>
    </xdr:from>
    <xdr:to>
      <xdr:col>6</xdr:col>
      <xdr:colOff>737235</xdr:colOff>
      <xdr:row>0</xdr:row>
      <xdr:rowOff>1419225</xdr:rowOff>
    </xdr:to>
    <xdr:sp macro="" textlink="">
      <xdr:nvSpPr>
        <xdr:cNvPr id="8" name="TekstSylinder 7">
          <a:extLst>
            <a:ext uri="{FF2B5EF4-FFF2-40B4-BE49-F238E27FC236}">
              <a16:creationId xmlns:a16="http://schemas.microsoft.com/office/drawing/2014/main" id="{4D57CFE4-9A90-4E75-97E1-DB47056D7B77}"/>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zoomScale="90" zoomScaleNormal="90" workbookViewId="0">
      <pane ySplit="5" topLeftCell="A9" activePane="bottomLeft" state="frozen"/>
      <selection activeCell="D41" sqref="D41"/>
      <selection pane="bottomLeft" activeCell="A6" sqref="A6"/>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80</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t="shared" si="0"/>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sheetProtection password="CBEB" sheet="1" objects="1" scenarios="1"/>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5"/>
  <sheetViews>
    <sheetView tabSelected="1" zoomScale="90" zoomScaleNormal="90" workbookViewId="0">
      <pane ySplit="4" topLeftCell="A5" activePane="bottomLeft" state="frozen"/>
      <selection activeCell="D41" sqref="D41"/>
      <selection pane="bottomLeft" activeCell="Q4" sqref="Q4"/>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966</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81</v>
      </c>
      <c r="R4" s="2" t="s">
        <v>80</v>
      </c>
      <c r="S4" s="2"/>
      <c r="T4" s="2"/>
    </row>
    <row r="5" spans="1:20" x14ac:dyDescent="0.25">
      <c r="A5" s="11" t="s">
        <v>33</v>
      </c>
      <c r="B5" s="10">
        <v>42370</v>
      </c>
      <c r="C5" s="13">
        <v>0.60416666666666663</v>
      </c>
      <c r="D5" t="s">
        <v>9</v>
      </c>
      <c r="E5" s="9" t="s">
        <v>48</v>
      </c>
      <c r="F5">
        <v>1</v>
      </c>
      <c r="G5" s="9" t="s">
        <v>15</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412</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12</v>
      </c>
      <c r="F6">
        <v>1</v>
      </c>
      <c r="G6" s="9" t="s">
        <v>25</v>
      </c>
      <c r="H6">
        <v>1</v>
      </c>
      <c r="I6" s="9"/>
      <c r="K6" s="9"/>
      <c r="M6" s="9"/>
      <c r="O6" s="17">
        <f t="shared" si="0"/>
        <v>153</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12</v>
      </c>
      <c r="F7">
        <v>1</v>
      </c>
      <c r="G7" s="9" t="s">
        <v>17</v>
      </c>
      <c r="H7">
        <v>1</v>
      </c>
      <c r="I7" s="9" t="s">
        <v>26</v>
      </c>
      <c r="J7">
        <v>1</v>
      </c>
      <c r="K7" s="9" t="s">
        <v>29</v>
      </c>
      <c r="L7">
        <v>1</v>
      </c>
      <c r="M7" s="9" t="s">
        <v>19</v>
      </c>
      <c r="N7">
        <v>1</v>
      </c>
      <c r="O7" s="17">
        <f t="shared" si="0"/>
        <v>401</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sheetProtection password="CBEB" sheet="1" objects="1" scenarios="1"/>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3" sqref="C3"/>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78</v>
      </c>
      <c r="E1" s="32" t="s">
        <v>56</v>
      </c>
      <c r="F1" s="53" t="s">
        <v>82</v>
      </c>
    </row>
    <row r="2" spans="1:6" x14ac:dyDescent="0.25">
      <c r="A2" s="31" t="s">
        <v>48</v>
      </c>
      <c r="B2" s="31">
        <v>128</v>
      </c>
      <c r="C2" s="31">
        <v>298</v>
      </c>
      <c r="D2" s="31">
        <f>C2-B2</f>
        <v>170</v>
      </c>
      <c r="E2" s="33" t="s">
        <v>57</v>
      </c>
      <c r="F2" s="33" t="s">
        <v>83</v>
      </c>
    </row>
    <row r="3" spans="1:6" ht="30" x14ac:dyDescent="0.25">
      <c r="A3" s="31" t="s">
        <v>11</v>
      </c>
      <c r="B3" s="31">
        <v>208</v>
      </c>
      <c r="C3" s="31">
        <v>378</v>
      </c>
      <c r="D3" s="31">
        <f t="shared" ref="D3:D22" si="0">C3-B3</f>
        <v>170</v>
      </c>
      <c r="E3" s="33" t="s">
        <v>58</v>
      </c>
      <c r="F3" s="33" t="s">
        <v>83</v>
      </c>
    </row>
    <row r="4" spans="1:6" x14ac:dyDescent="0.25">
      <c r="A4" s="31" t="s">
        <v>22</v>
      </c>
      <c r="B4" s="31">
        <v>5</v>
      </c>
      <c r="C4" s="31">
        <v>30</v>
      </c>
      <c r="D4" s="31">
        <f t="shared" si="0"/>
        <v>25</v>
      </c>
      <c r="E4" s="33" t="s">
        <v>69</v>
      </c>
      <c r="F4" s="33" t="s">
        <v>83</v>
      </c>
    </row>
    <row r="5" spans="1:6" x14ac:dyDescent="0.25">
      <c r="A5" s="31" t="s">
        <v>12</v>
      </c>
      <c r="B5" s="31">
        <v>36</v>
      </c>
      <c r="C5" s="31">
        <v>134</v>
      </c>
      <c r="D5" s="31">
        <f t="shared" si="0"/>
        <v>98</v>
      </c>
      <c r="E5" s="33" t="s">
        <v>59</v>
      </c>
      <c r="F5" s="33" t="s">
        <v>86</v>
      </c>
    </row>
    <row r="6" spans="1:6" x14ac:dyDescent="0.25">
      <c r="A6" s="31" t="s">
        <v>13</v>
      </c>
      <c r="B6" s="31">
        <v>57</v>
      </c>
      <c r="C6" s="31">
        <v>211</v>
      </c>
      <c r="D6" s="31">
        <f t="shared" si="0"/>
        <v>154</v>
      </c>
      <c r="E6" s="33" t="s">
        <v>60</v>
      </c>
      <c r="F6" s="33" t="s">
        <v>86</v>
      </c>
    </row>
    <row r="7" spans="1:6" x14ac:dyDescent="0.25">
      <c r="A7" s="31" t="s">
        <v>14</v>
      </c>
      <c r="B7" s="31">
        <v>79</v>
      </c>
      <c r="C7" s="31">
        <v>270</v>
      </c>
      <c r="D7" s="31">
        <f t="shared" si="0"/>
        <v>191</v>
      </c>
      <c r="E7" s="33" t="s">
        <v>61</v>
      </c>
      <c r="F7" s="33" t="s">
        <v>86</v>
      </c>
    </row>
    <row r="8" spans="1:6" x14ac:dyDescent="0.25">
      <c r="A8" s="31" t="s">
        <v>15</v>
      </c>
      <c r="B8" s="31">
        <v>181</v>
      </c>
      <c r="C8" s="31">
        <v>423</v>
      </c>
      <c r="D8" s="31">
        <f t="shared" si="0"/>
        <v>242</v>
      </c>
      <c r="E8" s="33" t="s">
        <v>62</v>
      </c>
      <c r="F8" s="33" t="s">
        <v>86</v>
      </c>
    </row>
    <row r="9" spans="1:6" x14ac:dyDescent="0.25">
      <c r="A9" s="31" t="s">
        <v>16</v>
      </c>
      <c r="B9" s="31">
        <v>305</v>
      </c>
      <c r="C9" s="31">
        <v>605</v>
      </c>
      <c r="D9" s="31">
        <f t="shared" si="0"/>
        <v>300</v>
      </c>
      <c r="E9" s="33" t="s">
        <v>63</v>
      </c>
      <c r="F9" s="33" t="s">
        <v>86</v>
      </c>
    </row>
    <row r="10" spans="1:6" ht="30" x14ac:dyDescent="0.25">
      <c r="A10" s="31" t="s">
        <v>17</v>
      </c>
      <c r="B10" s="31">
        <v>10</v>
      </c>
      <c r="C10" s="31">
        <v>20</v>
      </c>
      <c r="D10" s="31">
        <f t="shared" si="0"/>
        <v>10</v>
      </c>
      <c r="E10" s="33" t="s">
        <v>64</v>
      </c>
      <c r="F10" s="33" t="s">
        <v>92</v>
      </c>
    </row>
    <row r="11" spans="1:6" x14ac:dyDescent="0.25">
      <c r="A11" s="31" t="s">
        <v>18</v>
      </c>
      <c r="B11" s="31">
        <v>90</v>
      </c>
      <c r="C11" s="31">
        <v>250</v>
      </c>
      <c r="D11" s="31">
        <f t="shared" si="0"/>
        <v>160</v>
      </c>
      <c r="E11" s="33" t="s">
        <v>65</v>
      </c>
      <c r="F11" s="33" t="s">
        <v>85</v>
      </c>
    </row>
    <row r="12" spans="1:6" x14ac:dyDescent="0.25">
      <c r="A12" s="31" t="s">
        <v>19</v>
      </c>
      <c r="B12" s="31">
        <v>46</v>
      </c>
      <c r="C12" s="31">
        <v>104</v>
      </c>
      <c r="D12" s="31">
        <f t="shared" si="0"/>
        <v>58</v>
      </c>
      <c r="E12" s="33" t="s">
        <v>66</v>
      </c>
      <c r="F12" s="33" t="s">
        <v>84</v>
      </c>
    </row>
    <row r="13" spans="1:6" x14ac:dyDescent="0.25">
      <c r="A13" s="31" t="s">
        <v>20</v>
      </c>
      <c r="B13" s="31">
        <v>87</v>
      </c>
      <c r="C13" s="31">
        <v>186</v>
      </c>
      <c r="D13" s="31">
        <f t="shared" si="0"/>
        <v>99</v>
      </c>
      <c r="E13" s="33" t="s">
        <v>67</v>
      </c>
      <c r="F13" s="33" t="s">
        <v>87</v>
      </c>
    </row>
    <row r="14" spans="1:6" x14ac:dyDescent="0.25">
      <c r="A14" s="31" t="s">
        <v>21</v>
      </c>
      <c r="B14" s="31">
        <v>57</v>
      </c>
      <c r="C14" s="31">
        <v>91</v>
      </c>
      <c r="D14" s="31">
        <f t="shared" si="0"/>
        <v>34</v>
      </c>
      <c r="E14" s="33" t="s">
        <v>68</v>
      </c>
      <c r="F14" s="33" t="s">
        <v>88</v>
      </c>
    </row>
    <row r="15" spans="1:6" x14ac:dyDescent="0.25">
      <c r="A15" s="31" t="s">
        <v>23</v>
      </c>
      <c r="B15" s="31">
        <v>0</v>
      </c>
      <c r="C15" s="31">
        <v>21</v>
      </c>
      <c r="D15" s="31">
        <f t="shared" si="0"/>
        <v>21</v>
      </c>
      <c r="E15" s="33" t="s">
        <v>70</v>
      </c>
      <c r="F15" s="33" t="s">
        <v>89</v>
      </c>
    </row>
    <row r="16" spans="1:6" x14ac:dyDescent="0.25">
      <c r="A16" s="31" t="s">
        <v>24</v>
      </c>
      <c r="B16" s="31">
        <v>15</v>
      </c>
      <c r="C16" s="31">
        <v>70</v>
      </c>
      <c r="D16" s="31">
        <f t="shared" si="0"/>
        <v>55</v>
      </c>
      <c r="E16" s="33" t="s">
        <v>71</v>
      </c>
      <c r="F16" s="33" t="s">
        <v>90</v>
      </c>
    </row>
    <row r="17" spans="1:6" x14ac:dyDescent="0.25">
      <c r="A17" s="31" t="s">
        <v>25</v>
      </c>
      <c r="B17" s="31">
        <v>0</v>
      </c>
      <c r="C17" s="31">
        <v>55</v>
      </c>
      <c r="D17" s="31">
        <f t="shared" si="0"/>
        <v>55</v>
      </c>
      <c r="E17" s="33" t="s">
        <v>72</v>
      </c>
      <c r="F17" s="33" t="s">
        <v>90</v>
      </c>
    </row>
    <row r="18" spans="1:6" x14ac:dyDescent="0.25">
      <c r="A18" s="31" t="s">
        <v>26</v>
      </c>
      <c r="B18" s="31">
        <v>32</v>
      </c>
      <c r="C18" s="31">
        <v>129</v>
      </c>
      <c r="D18" s="31">
        <f t="shared" si="0"/>
        <v>97</v>
      </c>
      <c r="E18" s="33" t="s">
        <v>73</v>
      </c>
      <c r="F18" s="33" t="s">
        <v>90</v>
      </c>
    </row>
    <row r="19" spans="1:6" x14ac:dyDescent="0.25">
      <c r="A19" s="31" t="s">
        <v>27</v>
      </c>
      <c r="B19" s="31">
        <v>0</v>
      </c>
      <c r="C19" s="31">
        <v>97</v>
      </c>
      <c r="D19" s="31">
        <f t="shared" si="0"/>
        <v>97</v>
      </c>
      <c r="E19" s="33" t="s">
        <v>74</v>
      </c>
      <c r="F19" s="33" t="s">
        <v>90</v>
      </c>
    </row>
    <row r="20" spans="1:6" x14ac:dyDescent="0.25">
      <c r="A20" s="31" t="s">
        <v>28</v>
      </c>
      <c r="B20" s="31">
        <v>52</v>
      </c>
      <c r="C20" s="31">
        <v>190</v>
      </c>
      <c r="D20" s="31">
        <f t="shared" si="0"/>
        <v>138</v>
      </c>
      <c r="E20" s="33" t="s">
        <v>75</v>
      </c>
      <c r="F20" s="33" t="s">
        <v>90</v>
      </c>
    </row>
    <row r="21" spans="1:6" x14ac:dyDescent="0.25">
      <c r="A21" s="31" t="s">
        <v>29</v>
      </c>
      <c r="B21" s="31">
        <v>0</v>
      </c>
      <c r="C21" s="31">
        <v>138</v>
      </c>
      <c r="D21" s="31">
        <f t="shared" si="0"/>
        <v>138</v>
      </c>
      <c r="E21" s="33" t="s">
        <v>76</v>
      </c>
      <c r="F21" s="33" t="s">
        <v>90</v>
      </c>
    </row>
    <row r="22" spans="1:6" x14ac:dyDescent="0.25">
      <c r="A22" s="31" t="s">
        <v>30</v>
      </c>
      <c r="B22" s="31">
        <v>13</v>
      </c>
      <c r="C22" s="31">
        <v>34</v>
      </c>
      <c r="D22" s="31">
        <f t="shared" si="0"/>
        <v>21</v>
      </c>
      <c r="E22" s="33" t="s">
        <v>77</v>
      </c>
      <c r="F22" s="33" t="s">
        <v>91</v>
      </c>
    </row>
    <row r="24" spans="1:6" x14ac:dyDescent="0.25">
      <c r="A24" s="52" t="s">
        <v>79</v>
      </c>
    </row>
  </sheetData>
  <sheetProtection password="CBEB" sheet="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9A6114A366D60408A4309930CCE575C" ma:contentTypeVersion="1" ma:contentTypeDescription="Opprett et nytt dokument." ma:contentTypeScope="" ma:versionID="f771b8cf1520ba2d1d3ceb57af448027">
  <xsd:schema xmlns:xsd="http://www.w3.org/2001/XMLSchema" xmlns:xs="http://www.w3.org/2001/XMLSchema" xmlns:p="http://schemas.microsoft.com/office/2006/metadata/properties" xmlns:ns1="http://schemas.microsoft.com/sharepoint/v3" targetNamespace="http://schemas.microsoft.com/office/2006/metadata/properties" ma:root="true" ma:fieldsID="90c0180eee9ee720d3a6c588d300bb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8BA85E-A364-4B14-8E3D-D9B543371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216A8-B824-4058-9CA2-32DFE48D8E0D}">
  <ds:schemaRefs>
    <ds:schemaRef ds:uri="http://schemas.microsoft.com/sharepoint/v3/contenttype/forms"/>
  </ds:schemaRefs>
</ds:datastoreItem>
</file>

<file path=customXml/itemProps3.xml><?xml version="1.0" encoding="utf-8"?>
<ds:datastoreItem xmlns:ds="http://schemas.openxmlformats.org/officeDocument/2006/customXml" ds:itemID="{51F630D1-5758-4DF1-85C0-896B1D5E222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2017</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2020-12-07T09:46:20Z</dcterms:modified>
</cp:coreProperties>
</file>