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lsedir-my.sharepoint.com/personal/trond_vartdal_helfo_no/Documents/BR/Fastlønstilskot/Morten fastlønstilskot/"/>
    </mc:Choice>
  </mc:AlternateContent>
  <xr:revisionPtr revIDLastSave="41" documentId="8_{B0001C8E-4F37-4115-9ADE-9DA90AC69B49}" xr6:coauthVersionLast="47" xr6:coauthVersionMax="47" xr10:uidLastSave="{2C119084-ACD4-48BF-BFC9-144A1DBE5D52}"/>
  <workbookProtection workbookPassword="9D67" lockStructure="1"/>
  <bookViews>
    <workbookView xWindow="-120" yWindow="-120" windowWidth="57840" windowHeight="15720" xr2:uid="{00000000-000D-0000-FFFF-FFFF00000000}"/>
  </bookViews>
  <sheets>
    <sheet name="Fastlønnstilskud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V8" i="1" s="1"/>
  <c r="D4" i="1"/>
  <c r="W9" i="1"/>
  <c r="W10" i="1"/>
  <c r="V10" i="1" s="1"/>
  <c r="W11" i="1"/>
  <c r="W12" i="1"/>
  <c r="V12" i="1" s="1"/>
  <c r="W13" i="1"/>
  <c r="V13" i="1" s="1"/>
  <c r="W14" i="1"/>
  <c r="W15" i="1"/>
  <c r="V15" i="1" s="1"/>
  <c r="W16" i="1"/>
  <c r="W17" i="1"/>
  <c r="W18" i="1"/>
  <c r="W19" i="1"/>
  <c r="W20" i="1"/>
  <c r="W21" i="1"/>
  <c r="V21" i="1" s="1"/>
  <c r="W22" i="1"/>
  <c r="V22" i="1" s="1"/>
  <c r="W23" i="1"/>
  <c r="V23" i="1" s="1"/>
  <c r="W24" i="1"/>
  <c r="V24" i="1" s="1"/>
  <c r="W25" i="1"/>
  <c r="W26" i="1"/>
  <c r="W27" i="1"/>
  <c r="W28" i="1"/>
  <c r="V28" i="1" s="1"/>
  <c r="W29" i="1"/>
  <c r="V29" i="1" s="1"/>
  <c r="W30" i="1"/>
  <c r="V30" i="1" s="1"/>
  <c r="W31" i="1"/>
  <c r="V31" i="1" s="1"/>
  <c r="W32" i="1"/>
  <c r="V32" i="1" s="1"/>
  <c r="W33" i="1"/>
  <c r="V33" i="1" s="1"/>
  <c r="W34" i="1"/>
  <c r="V34" i="1" s="1"/>
  <c r="W35" i="1"/>
  <c r="V35" i="1" s="1"/>
  <c r="W36" i="1"/>
  <c r="V36" i="1" s="1"/>
  <c r="W37" i="1"/>
  <c r="V37" i="1" s="1"/>
  <c r="W38" i="1"/>
  <c r="V38" i="1" s="1"/>
  <c r="W39" i="1"/>
  <c r="V39" i="1" s="1"/>
  <c r="W40" i="1"/>
  <c r="V40" i="1" s="1"/>
  <c r="W41" i="1"/>
  <c r="V41" i="1" s="1"/>
  <c r="W42" i="1"/>
  <c r="V42" i="1" s="1"/>
  <c r="W43" i="1"/>
  <c r="V43" i="1" s="1"/>
  <c r="W44" i="1"/>
  <c r="V44" i="1" s="1"/>
  <c r="W45" i="1"/>
  <c r="V45" i="1" s="1"/>
  <c r="W46" i="1"/>
  <c r="V46" i="1" s="1"/>
  <c r="W47" i="1"/>
  <c r="V47" i="1" s="1"/>
  <c r="W48" i="1"/>
  <c r="V48" i="1" s="1"/>
  <c r="W49" i="1"/>
  <c r="V49" i="1" s="1"/>
  <c r="W50" i="1"/>
  <c r="V50" i="1" s="1"/>
  <c r="W51" i="1"/>
  <c r="V51" i="1" s="1"/>
  <c r="W52" i="1"/>
  <c r="V52" i="1" s="1"/>
  <c r="W53" i="1"/>
  <c r="V53" i="1" s="1"/>
  <c r="W54" i="1"/>
  <c r="V54" i="1" s="1"/>
  <c r="W55" i="1"/>
  <c r="V55" i="1" s="1"/>
  <c r="W56" i="1"/>
  <c r="V56" i="1" s="1"/>
  <c r="W57" i="1"/>
  <c r="V57" i="1" s="1"/>
  <c r="W58" i="1"/>
  <c r="V58" i="1" s="1"/>
  <c r="W59" i="1"/>
  <c r="V59" i="1" s="1"/>
  <c r="W60" i="1"/>
  <c r="V60" i="1" s="1"/>
  <c r="W61" i="1"/>
  <c r="V61" i="1" s="1"/>
  <c r="W62" i="1"/>
  <c r="V62" i="1" s="1"/>
  <c r="W63" i="1"/>
  <c r="V63" i="1" s="1"/>
  <c r="W64" i="1"/>
  <c r="V64" i="1" s="1"/>
  <c r="W65" i="1"/>
  <c r="V65" i="1" s="1"/>
  <c r="W66" i="1"/>
  <c r="V66" i="1" s="1"/>
  <c r="W67" i="1"/>
  <c r="V67" i="1" s="1"/>
  <c r="W68" i="1"/>
  <c r="V68" i="1" s="1"/>
  <c r="W69" i="1"/>
  <c r="V69" i="1" s="1"/>
  <c r="W70" i="1"/>
  <c r="V70" i="1" s="1"/>
  <c r="W71" i="1"/>
  <c r="V71" i="1" s="1"/>
  <c r="W72" i="1"/>
  <c r="V72" i="1" s="1"/>
  <c r="W73" i="1"/>
  <c r="V73" i="1" s="1"/>
  <c r="W74" i="1"/>
  <c r="V74" i="1" s="1"/>
  <c r="W75" i="1"/>
  <c r="V75" i="1" s="1"/>
  <c r="W76" i="1"/>
  <c r="V76" i="1" s="1"/>
  <c r="W77" i="1"/>
  <c r="V77" i="1" s="1"/>
  <c r="W78" i="1"/>
  <c r="V78" i="1" s="1"/>
  <c r="W79" i="1"/>
  <c r="V79" i="1" s="1"/>
  <c r="W80" i="1"/>
  <c r="V80" i="1" s="1"/>
  <c r="W81" i="1"/>
  <c r="V81" i="1" s="1"/>
  <c r="W82" i="1"/>
  <c r="V82" i="1" s="1"/>
  <c r="W83" i="1"/>
  <c r="V83" i="1" s="1"/>
  <c r="W84" i="1"/>
  <c r="V84" i="1" s="1"/>
  <c r="W85" i="1"/>
  <c r="V85" i="1" s="1"/>
  <c r="W86" i="1"/>
  <c r="V86" i="1" s="1"/>
  <c r="W87" i="1"/>
  <c r="V87" i="1" s="1"/>
  <c r="W88" i="1"/>
  <c r="V88" i="1" s="1"/>
  <c r="W89" i="1"/>
  <c r="V89" i="1" s="1"/>
  <c r="W90" i="1"/>
  <c r="V90" i="1" s="1"/>
  <c r="W91" i="1"/>
  <c r="V91" i="1" s="1"/>
  <c r="W92" i="1"/>
  <c r="V92" i="1" s="1"/>
  <c r="W93" i="1"/>
  <c r="V93" i="1" s="1"/>
  <c r="W94" i="1"/>
  <c r="V94" i="1" s="1"/>
  <c r="W95" i="1"/>
  <c r="V95" i="1" s="1"/>
  <c r="W96" i="1"/>
  <c r="V96" i="1" s="1"/>
  <c r="W97" i="1"/>
  <c r="V97" i="1" s="1"/>
  <c r="W98" i="1"/>
  <c r="V98" i="1" s="1"/>
  <c r="W99" i="1"/>
  <c r="V99" i="1" s="1"/>
  <c r="W100" i="1"/>
  <c r="V100" i="1" s="1"/>
  <c r="W101" i="1"/>
  <c r="V101" i="1" s="1"/>
  <c r="W102" i="1"/>
  <c r="V102" i="1" s="1"/>
  <c r="W103" i="1"/>
  <c r="V103" i="1" s="1"/>
  <c r="W104" i="1"/>
  <c r="V104" i="1" s="1"/>
  <c r="W105" i="1"/>
  <c r="V105" i="1" s="1"/>
  <c r="W106" i="1"/>
  <c r="V106" i="1" s="1"/>
  <c r="W107" i="1"/>
  <c r="V107" i="1" s="1"/>
  <c r="W108" i="1"/>
  <c r="V108" i="1" s="1"/>
  <c r="W109" i="1"/>
  <c r="V109" i="1" s="1"/>
  <c r="W110" i="1"/>
  <c r="V110" i="1" s="1"/>
  <c r="W111" i="1"/>
  <c r="V111" i="1" s="1"/>
  <c r="W112" i="1"/>
  <c r="V112" i="1" s="1"/>
  <c r="W113" i="1"/>
  <c r="V113" i="1" s="1"/>
  <c r="W114" i="1"/>
  <c r="V114" i="1" s="1"/>
  <c r="W115" i="1"/>
  <c r="V115" i="1" s="1"/>
  <c r="W116" i="1"/>
  <c r="V116" i="1" s="1"/>
  <c r="W117" i="1"/>
  <c r="V117" i="1" s="1"/>
  <c r="W118" i="1"/>
  <c r="V118" i="1" s="1"/>
  <c r="W119" i="1"/>
  <c r="V119" i="1" s="1"/>
  <c r="W120" i="1"/>
  <c r="V120" i="1" s="1"/>
  <c r="W121" i="1"/>
  <c r="V121" i="1" s="1"/>
  <c r="W122" i="1"/>
  <c r="V122" i="1" s="1"/>
  <c r="W123" i="1"/>
  <c r="V123" i="1" s="1"/>
  <c r="W124" i="1"/>
  <c r="V124" i="1" s="1"/>
  <c r="W125" i="1"/>
  <c r="V125" i="1" s="1"/>
  <c r="W126" i="1"/>
  <c r="V126" i="1" s="1"/>
  <c r="W127" i="1"/>
  <c r="V127" i="1" s="1"/>
  <c r="W128" i="1"/>
  <c r="V128" i="1" s="1"/>
  <c r="W129" i="1"/>
  <c r="V129" i="1" s="1"/>
  <c r="W130" i="1"/>
  <c r="V130" i="1" s="1"/>
  <c r="W131" i="1"/>
  <c r="V131" i="1" s="1"/>
  <c r="W132" i="1"/>
  <c r="V132" i="1" s="1"/>
  <c r="W133" i="1"/>
  <c r="V133" i="1" s="1"/>
  <c r="W134" i="1"/>
  <c r="V134" i="1" s="1"/>
  <c r="W135" i="1"/>
  <c r="V135" i="1" s="1"/>
  <c r="W136" i="1"/>
  <c r="V136" i="1" s="1"/>
  <c r="W137" i="1"/>
  <c r="V137" i="1" s="1"/>
  <c r="W138" i="1"/>
  <c r="V138" i="1" s="1"/>
  <c r="W139" i="1"/>
  <c r="V139" i="1" s="1"/>
  <c r="W140" i="1"/>
  <c r="V140" i="1" s="1"/>
  <c r="W141" i="1"/>
  <c r="V141" i="1" s="1"/>
  <c r="W142" i="1"/>
  <c r="V142" i="1" s="1"/>
  <c r="W143" i="1"/>
  <c r="V143" i="1" s="1"/>
  <c r="W144" i="1"/>
  <c r="V144" i="1" s="1"/>
  <c r="W145" i="1"/>
  <c r="V145" i="1" s="1"/>
  <c r="W146" i="1"/>
  <c r="V146" i="1" s="1"/>
  <c r="W147" i="1"/>
  <c r="V147" i="1" s="1"/>
  <c r="W148" i="1"/>
  <c r="V148" i="1" s="1"/>
  <c r="W149" i="1"/>
  <c r="V149" i="1" s="1"/>
  <c r="W150" i="1"/>
  <c r="V150" i="1" s="1"/>
  <c r="W151" i="1"/>
  <c r="V151" i="1" s="1"/>
  <c r="W152" i="1"/>
  <c r="V152" i="1" s="1"/>
  <c r="W153" i="1"/>
  <c r="V153" i="1" s="1"/>
  <c r="W154" i="1"/>
  <c r="V154" i="1" s="1"/>
  <c r="W155" i="1"/>
  <c r="V155" i="1" s="1"/>
  <c r="W156" i="1"/>
  <c r="V156" i="1" s="1"/>
  <c r="W157" i="1"/>
  <c r="V157" i="1" s="1"/>
  <c r="W158" i="1"/>
  <c r="V158" i="1" s="1"/>
  <c r="W159" i="1"/>
  <c r="V159" i="1" s="1"/>
  <c r="W160" i="1"/>
  <c r="V160" i="1" s="1"/>
  <c r="W161" i="1"/>
  <c r="V161" i="1" s="1"/>
  <c r="W162" i="1"/>
  <c r="V162" i="1" s="1"/>
  <c r="W163" i="1"/>
  <c r="V163" i="1" s="1"/>
  <c r="W164" i="1"/>
  <c r="V164" i="1" s="1"/>
  <c r="W165" i="1"/>
  <c r="V165" i="1" s="1"/>
  <c r="W166" i="1"/>
  <c r="V166" i="1" s="1"/>
  <c r="W167" i="1"/>
  <c r="V167" i="1" s="1"/>
  <c r="W168" i="1"/>
  <c r="V168" i="1" s="1"/>
  <c r="W169" i="1"/>
  <c r="V169" i="1" s="1"/>
  <c r="W170" i="1"/>
  <c r="V170" i="1" s="1"/>
  <c r="W171" i="1"/>
  <c r="V171" i="1" s="1"/>
  <c r="W172" i="1"/>
  <c r="V172" i="1" s="1"/>
  <c r="W173" i="1"/>
  <c r="V173" i="1" s="1"/>
  <c r="W174" i="1"/>
  <c r="V174" i="1" s="1"/>
  <c r="W175" i="1"/>
  <c r="V175" i="1" s="1"/>
  <c r="W176" i="1"/>
  <c r="V176" i="1" s="1"/>
  <c r="W177" i="1"/>
  <c r="V177" i="1" s="1"/>
  <c r="W178" i="1"/>
  <c r="V178" i="1" s="1"/>
  <c r="W179" i="1"/>
  <c r="V179" i="1" s="1"/>
  <c r="W180" i="1"/>
  <c r="V180" i="1" s="1"/>
  <c r="W181" i="1"/>
  <c r="V181" i="1" s="1"/>
  <c r="W182" i="1"/>
  <c r="V182" i="1" s="1"/>
  <c r="W183" i="1"/>
  <c r="V183" i="1" s="1"/>
  <c r="W184" i="1"/>
  <c r="V184" i="1" s="1"/>
  <c r="W185" i="1"/>
  <c r="V185" i="1" s="1"/>
  <c r="W186" i="1"/>
  <c r="V186" i="1" s="1"/>
  <c r="W187" i="1"/>
  <c r="V187" i="1" s="1"/>
  <c r="W188" i="1"/>
  <c r="V188" i="1" s="1"/>
  <c r="W189" i="1"/>
  <c r="V189" i="1" s="1"/>
  <c r="W190" i="1"/>
  <c r="V190" i="1" s="1"/>
  <c r="W191" i="1"/>
  <c r="V191" i="1" s="1"/>
  <c r="W192" i="1"/>
  <c r="V192" i="1" s="1"/>
  <c r="W193" i="1"/>
  <c r="V193" i="1" s="1"/>
  <c r="W194" i="1"/>
  <c r="V194" i="1" s="1"/>
  <c r="W195" i="1"/>
  <c r="V195" i="1" s="1"/>
  <c r="W196" i="1"/>
  <c r="V196" i="1" s="1"/>
  <c r="W197" i="1"/>
  <c r="V197" i="1" s="1"/>
  <c r="W198" i="1"/>
  <c r="V198" i="1" s="1"/>
  <c r="W199" i="1"/>
  <c r="V199" i="1" s="1"/>
  <c r="W200" i="1"/>
  <c r="V200" i="1" s="1"/>
  <c r="V19" i="1" l="1"/>
  <c r="V18" i="1"/>
  <c r="V17" i="1"/>
  <c r="V16" i="1"/>
  <c r="V25" i="1"/>
  <c r="V27" i="1"/>
  <c r="V11" i="1"/>
  <c r="V14" i="1"/>
  <c r="V9" i="1"/>
  <c r="V26" i="1"/>
  <c r="V20" i="1"/>
  <c r="F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Trond Vartdal</author>
  </authors>
  <commentList>
    <comment ref="AD2" authorId="0" shapeId="0" xr:uid="{BE2C5581-8BF5-430F-AB46-31C07D4B702D}">
      <text>
        <r>
          <rPr>
            <b/>
            <sz val="9"/>
            <color indexed="81"/>
            <rFont val="Tahoma"/>
            <family val="2"/>
          </rPr>
          <t>Trond Vartdal:</t>
        </r>
        <r>
          <rPr>
            <sz val="9"/>
            <color indexed="81"/>
            <rFont val="Tahoma"/>
            <family val="2"/>
          </rPr>
          <t xml:space="preserve">
Formel må redigerast før 01.07.2020!
</t>
        </r>
      </text>
    </comment>
  </commentList>
</comments>
</file>

<file path=xl/sharedStrings.xml><?xml version="1.0" encoding="utf-8"?>
<sst xmlns="http://schemas.openxmlformats.org/spreadsheetml/2006/main" count="33" uniqueCount="33">
  <si>
    <t>Skjema for innsending av krav om fastlønnstilskudd for fastlønnet fysioterapeut - sendes til Helfo via Altinn</t>
  </si>
  <si>
    <t>Årstal</t>
  </si>
  <si>
    <t>Sats fastlønstilskot</t>
  </si>
  <si>
    <t>Kalenderår for kravet</t>
  </si>
  <si>
    <t>Samlet kravbeløp</t>
  </si>
  <si>
    <t>Samlet kravbeløp registrerer du også i Altinn-skjemaet ved innsending.</t>
  </si>
  <si>
    <t>Sats per år</t>
  </si>
  <si>
    <t>Opplysninger om fastlønnet kommunefysioterapeut</t>
  </si>
  <si>
    <t>Opplysninger om eventuell vikar i fastlønnsstillingen</t>
  </si>
  <si>
    <t>Kravet</t>
  </si>
  <si>
    <t>Etternavn</t>
  </si>
  <si>
    <t>Fornavn</t>
  </si>
  <si>
    <t>Fødsels-nummer</t>
  </si>
  <si>
    <r>
      <t xml:space="preserve">Stillingsprosent </t>
    </r>
    <r>
      <rPr>
        <b/>
        <i/>
        <sz val="10"/>
        <color indexed="63"/>
        <rFont val="Calibri"/>
        <family val="2"/>
      </rPr>
      <t>(må utgjøre minst 33 % av full stilling)</t>
    </r>
  </si>
  <si>
    <t>Turnus-kandidat?</t>
  </si>
  <si>
    <t>Hvor mange timer kurativt arbeid blir utført utenfor institusjon per uke?</t>
  </si>
  <si>
    <r>
      <t xml:space="preserve">Har den ansatte avtale om driftstilskudd fra kommunen i tillegg til fastlønn?  </t>
    </r>
    <r>
      <rPr>
        <b/>
        <sz val="10"/>
        <color indexed="63"/>
        <rFont val="Calibri"/>
        <family val="2"/>
      </rPr>
      <t xml:space="preserve"> </t>
    </r>
    <r>
      <rPr>
        <b/>
        <i/>
        <sz val="10"/>
        <color indexed="63"/>
        <rFont val="Calibri"/>
        <family val="2"/>
      </rPr>
      <t>(Bare aktuelt for ansatte i deltidsstilling)</t>
    </r>
  </si>
  <si>
    <t>Har den ansatte permisjon i kravsperioden?</t>
  </si>
  <si>
    <t>Prosent permisjon/ permisjons-prosent</t>
  </si>
  <si>
    <t>Permisjon fra og med</t>
  </si>
  <si>
    <t>Permisjon til og med</t>
  </si>
  <si>
    <t>Etternavn (vikar)</t>
  </si>
  <si>
    <t>Fornavn (vikar)</t>
  </si>
  <si>
    <t>Fødsels-nummer (vikar)</t>
  </si>
  <si>
    <t>Stillingsprosent</t>
  </si>
  <si>
    <t>Vikariat fra og med</t>
  </si>
  <si>
    <t>Vikariat til og med</t>
  </si>
  <si>
    <t>Fra og med</t>
  </si>
  <si>
    <t>Til og med</t>
  </si>
  <si>
    <t>Stillingsprosent i perioden</t>
  </si>
  <si>
    <r>
      <t xml:space="preserve">Kravbeløp (enkeltregning).  </t>
    </r>
    <r>
      <rPr>
        <i/>
        <sz val="11"/>
        <rFont val="Calibri"/>
        <family val="2"/>
      </rPr>
      <t>Sjekk at riktig kalenderår er valgt øverst til venstre.</t>
    </r>
  </si>
  <si>
    <t>Feilmelding</t>
  </si>
  <si>
    <t>Eventuelle merknader.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</si>
</sst>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kr&quot;\ * #,##0_ ;_ &quot;kr&quot;\ * \-#,##0_ ;_ &quot;kr&quot;\ * &quot;-&quot;_ ;_ @_ "/>
    <numFmt numFmtId="165" formatCode="000000\-00000"/>
    <numFmt numFmtId="166" formatCode="_-[$kr-414]\ * #,##0.00_-;\-[$kr-414]\ * #,##0.00_-;_-[$kr-414]\ * &quot;-&quot;??_-;_-@_-"/>
    <numFmt numFmtId="167" formatCode="_-[$kr-414]\ * #,##0_-;\-[$kr-414]\ * #,##0_-;_-[$kr-414]\ * &quot;-&quot;??_-;_-@_-"/>
  </numFmts>
  <fonts count="22" x14ac:knownFonts="1">
    <font>
      <sz val="11"/>
      <color theme="1"/>
      <name val="Calibri"/>
      <family val="2"/>
      <scheme val="minor"/>
    </font>
    <font>
      <b/>
      <sz val="10"/>
      <color indexed="63"/>
      <name val="Calibri"/>
      <family val="2"/>
    </font>
    <font>
      <b/>
      <i/>
      <sz val="10"/>
      <color indexed="63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/>
      <bottom style="thin">
        <color rgb="FF7F7F7F"/>
      </bottom>
      <diagonal/>
    </border>
    <border>
      <left/>
      <right/>
      <top/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2">
    <xf numFmtId="0" fontId="0" fillId="0" borderId="0"/>
    <xf numFmtId="0" fontId="3" fillId="2" borderId="0" applyNumberFormat="0" applyBorder="0" applyAlignment="0" applyProtection="0"/>
    <xf numFmtId="0" fontId="3" fillId="4" borderId="4" applyNumberFormat="0" applyFont="0" applyAlignment="0" applyProtection="0"/>
    <xf numFmtId="0" fontId="5" fillId="3" borderId="5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18" fillId="14" borderId="0" applyNumberFormat="0" applyBorder="0" applyAlignment="0" applyProtection="0"/>
    <xf numFmtId="9" fontId="3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4">
    <xf numFmtId="0" fontId="0" fillId="0" borderId="0" xfId="0"/>
    <xf numFmtId="164" fontId="6" fillId="3" borderId="1" xfId="3" applyNumberFormat="1" applyFont="1" applyBorder="1" applyProtection="1"/>
    <xf numFmtId="0" fontId="0" fillId="0" borderId="2" xfId="0" applyBorder="1" applyProtection="1">
      <protection locked="0"/>
    </xf>
    <xf numFmtId="165" fontId="0" fillId="0" borderId="2" xfId="0" applyNumberFormat="1" applyBorder="1" applyProtection="1">
      <protection locked="0"/>
    </xf>
    <xf numFmtId="10" fontId="0" fillId="0" borderId="2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0" fontId="0" fillId="0" borderId="0" xfId="0" applyAlignment="1">
      <alignment horizontal="left"/>
    </xf>
    <xf numFmtId="0" fontId="5" fillId="3" borderId="6" xfId="3" applyBorder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8" borderId="1" xfId="0" applyFont="1" applyFill="1" applyBorder="1" applyAlignment="1" applyProtection="1">
      <alignment horizontal="right"/>
      <protection locked="0"/>
    </xf>
    <xf numFmtId="14" fontId="0" fillId="0" borderId="0" xfId="0" applyNumberFormat="1"/>
    <xf numFmtId="0" fontId="0" fillId="0" borderId="0" xfId="0" applyProtection="1">
      <protection hidden="1"/>
    </xf>
    <xf numFmtId="14" fontId="0" fillId="0" borderId="0" xfId="0" applyNumberFormat="1" applyProtection="1">
      <protection hidden="1"/>
    </xf>
    <xf numFmtId="0" fontId="11" fillId="0" borderId="0" xfId="0" applyFont="1" applyProtection="1">
      <protection hidden="1"/>
    </xf>
    <xf numFmtId="0" fontId="12" fillId="9" borderId="0" xfId="0" applyFont="1" applyFill="1" applyAlignment="1" applyProtection="1">
      <alignment horizontal="left" vertical="top" wrapText="1"/>
      <protection hidden="1"/>
    </xf>
    <xf numFmtId="0" fontId="0" fillId="10" borderId="0" xfId="0" applyFill="1" applyProtection="1">
      <protection hidden="1"/>
    </xf>
    <xf numFmtId="166" fontId="0" fillId="10" borderId="0" xfId="0" applyNumberFormat="1" applyFill="1" applyProtection="1">
      <protection hidden="1"/>
    </xf>
    <xf numFmtId="0" fontId="0" fillId="11" borderId="0" xfId="0" applyFill="1" applyProtection="1">
      <protection hidden="1"/>
    </xf>
    <xf numFmtId="166" fontId="0" fillId="11" borderId="0" xfId="0" applyNumberFormat="1" applyFill="1" applyProtection="1"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Protection="1">
      <protection locked="0" hidden="1"/>
    </xf>
    <xf numFmtId="166" fontId="0" fillId="0" borderId="0" xfId="0" applyNumberFormat="1" applyProtection="1">
      <protection hidden="1"/>
    </xf>
    <xf numFmtId="0" fontId="7" fillId="0" borderId="0" xfId="8" applyFont="1" applyFill="1" applyBorder="1" applyAlignment="1" applyProtection="1"/>
    <xf numFmtId="9" fontId="15" fillId="0" borderId="0" xfId="7" applyNumberFormat="1" applyFont="1" applyFill="1" applyBorder="1" applyProtection="1">
      <protection locked="0"/>
    </xf>
    <xf numFmtId="164" fontId="15" fillId="0" borderId="0" xfId="7" applyNumberFormat="1" applyFont="1" applyFill="1" applyBorder="1" applyProtection="1"/>
    <xf numFmtId="49" fontId="0" fillId="0" borderId="2" xfId="0" applyNumberFormat="1" applyBorder="1" applyProtection="1">
      <protection locked="0"/>
    </xf>
    <xf numFmtId="0" fontId="0" fillId="0" borderId="12" xfId="0" applyBorder="1" applyProtection="1">
      <protection locked="0"/>
    </xf>
    <xf numFmtId="166" fontId="0" fillId="0" borderId="12" xfId="0" applyNumberFormat="1" applyBorder="1" applyProtection="1">
      <protection locked="0"/>
    </xf>
    <xf numFmtId="0" fontId="0" fillId="0" borderId="14" xfId="0" applyBorder="1" applyProtection="1">
      <protection locked="0"/>
    </xf>
    <xf numFmtId="14" fontId="16" fillId="4" borderId="2" xfId="2" applyNumberFormat="1" applyFont="1" applyBorder="1" applyAlignment="1" applyProtection="1">
      <alignment horizontal="left" vertical="top" wrapText="1"/>
    </xf>
    <xf numFmtId="0" fontId="16" fillId="4" borderId="2" xfId="2" applyFont="1" applyBorder="1" applyAlignment="1" applyProtection="1">
      <alignment horizontal="left" vertical="top" wrapText="1"/>
    </xf>
    <xf numFmtId="0" fontId="16" fillId="4" borderId="12" xfId="2" applyFont="1" applyBorder="1" applyAlignment="1" applyProtection="1">
      <alignment horizontal="left" vertical="top" wrapText="1"/>
    </xf>
    <xf numFmtId="0" fontId="0" fillId="0" borderId="15" xfId="0" applyBorder="1" applyProtection="1">
      <protection locked="0"/>
    </xf>
    <xf numFmtId="166" fontId="0" fillId="0" borderId="15" xfId="0" applyNumberFormat="1" applyBorder="1" applyProtection="1">
      <protection locked="0"/>
    </xf>
    <xf numFmtId="0" fontId="16" fillId="4" borderId="13" xfId="2" applyFont="1" applyBorder="1" applyAlignment="1" applyProtection="1">
      <alignment horizontal="left" vertical="top" wrapText="1"/>
    </xf>
    <xf numFmtId="0" fontId="0" fillId="0" borderId="2" xfId="0" applyBorder="1" applyAlignment="1">
      <alignment vertical="center"/>
    </xf>
    <xf numFmtId="0" fontId="11" fillId="0" borderId="0" xfId="0" applyFont="1" applyAlignment="1">
      <alignment vertical="center" wrapText="1"/>
    </xf>
    <xf numFmtId="0" fontId="19" fillId="3" borderId="6" xfId="3" applyFont="1" applyBorder="1" applyAlignment="1" applyProtection="1">
      <alignment horizontal="left" vertical="top" wrapText="1"/>
    </xf>
    <xf numFmtId="0" fontId="5" fillId="4" borderId="4" xfId="2" applyFont="1" applyAlignment="1" applyProtection="1">
      <alignment horizontal="left" vertical="top" wrapText="1"/>
    </xf>
    <xf numFmtId="0" fontId="16" fillId="15" borderId="7" xfId="9" applyFont="1" applyFill="1" applyBorder="1" applyAlignment="1" applyProtection="1">
      <alignment horizontal="left" vertical="top" wrapText="1"/>
    </xf>
    <xf numFmtId="0" fontId="16" fillId="15" borderId="3" xfId="9" applyFont="1" applyFill="1" applyBorder="1" applyAlignment="1" applyProtection="1">
      <alignment horizontal="left" vertical="top" wrapText="1"/>
    </xf>
    <xf numFmtId="0" fontId="16" fillId="15" borderId="8" xfId="9" applyFont="1" applyFill="1" applyBorder="1" applyAlignment="1" applyProtection="1">
      <alignment horizontal="left" vertical="top" wrapText="1"/>
    </xf>
    <xf numFmtId="9" fontId="0" fillId="0" borderId="2" xfId="10" applyFont="1" applyBorder="1" applyProtection="1">
      <protection locked="0"/>
    </xf>
    <xf numFmtId="0" fontId="21" fillId="0" borderId="2" xfId="0" applyFont="1" applyBorder="1" applyProtection="1">
      <protection locked="0"/>
    </xf>
    <xf numFmtId="165" fontId="21" fillId="0" borderId="2" xfId="0" applyNumberFormat="1" applyFont="1" applyBorder="1" applyProtection="1">
      <protection locked="0"/>
    </xf>
    <xf numFmtId="10" fontId="21" fillId="0" borderId="2" xfId="0" applyNumberFormat="1" applyFont="1" applyBorder="1" applyProtection="1">
      <protection locked="0"/>
    </xf>
    <xf numFmtId="14" fontId="21" fillId="0" borderId="2" xfId="0" applyNumberFormat="1" applyFont="1" applyBorder="1" applyProtection="1">
      <protection locked="0"/>
    </xf>
    <xf numFmtId="14" fontId="16" fillId="0" borderId="2" xfId="0" applyNumberFormat="1" applyFont="1" applyBorder="1" applyProtection="1">
      <protection locked="0"/>
    </xf>
    <xf numFmtId="167" fontId="0" fillId="0" borderId="12" xfId="0" applyNumberFormat="1" applyBorder="1" applyAlignment="1">
      <alignment vertical="center"/>
    </xf>
    <xf numFmtId="164" fontId="0" fillId="0" borderId="0" xfId="0" applyNumberFormat="1" applyProtection="1">
      <protection locked="0" hidden="1"/>
    </xf>
    <xf numFmtId="167" fontId="0" fillId="0" borderId="0" xfId="0" applyNumberFormat="1" applyProtection="1">
      <protection hidden="1"/>
    </xf>
    <xf numFmtId="0" fontId="7" fillId="5" borderId="16" xfId="4" applyFont="1" applyBorder="1" applyAlignment="1" applyProtection="1"/>
    <xf numFmtId="0" fontId="7" fillId="5" borderId="17" xfId="4" applyFont="1" applyBorder="1" applyAlignment="1" applyProtection="1"/>
    <xf numFmtId="0" fontId="10" fillId="2" borderId="0" xfId="1" applyFont="1" applyAlignment="1" applyProtection="1"/>
    <xf numFmtId="0" fontId="20" fillId="0" borderId="0" xfId="11" applyFont="1" applyBorder="1" applyAlignment="1" applyProtection="1">
      <alignment wrapText="1"/>
    </xf>
    <xf numFmtId="164" fontId="5" fillId="3" borderId="16" xfId="3" applyNumberFormat="1" applyBorder="1" applyAlignment="1" applyProtection="1">
      <alignment horizontal="centerContinuous"/>
    </xf>
    <xf numFmtId="164" fontId="5" fillId="3" borderId="17" xfId="3" applyNumberFormat="1" applyBorder="1" applyAlignment="1" applyProtection="1">
      <alignment horizontal="centerContinuous"/>
    </xf>
    <xf numFmtId="0" fontId="9" fillId="5" borderId="10" xfId="4" applyFont="1" applyBorder="1" applyAlignment="1" applyProtection="1">
      <alignment horizontal="centerContinuous"/>
    </xf>
    <xf numFmtId="0" fontId="9" fillId="7" borderId="11" xfId="6" applyFont="1" applyBorder="1" applyAlignment="1" applyProtection="1">
      <alignment horizontal="center"/>
    </xf>
    <xf numFmtId="0" fontId="9" fillId="6" borderId="9" xfId="5" applyFont="1" applyBorder="1" applyAlignment="1" applyProtection="1">
      <alignment horizontal="center"/>
    </xf>
    <xf numFmtId="0" fontId="7" fillId="5" borderId="16" xfId="4" applyFont="1" applyBorder="1" applyAlignment="1" applyProtection="1"/>
    <xf numFmtId="0" fontId="7" fillId="5" borderId="17" xfId="4" applyFont="1" applyBorder="1" applyAlignment="1" applyProtection="1"/>
    <xf numFmtId="0" fontId="20" fillId="0" borderId="18" xfId="11" applyFont="1" applyBorder="1" applyAlignment="1" applyProtection="1">
      <alignment horizontal="center" wrapText="1"/>
    </xf>
    <xf numFmtId="0" fontId="20" fillId="0" borderId="0" xfId="11" applyFont="1" applyBorder="1" applyAlignment="1" applyProtection="1">
      <alignment horizontal="center" wrapText="1"/>
    </xf>
  </cellXfs>
  <cellStyles count="12">
    <cellStyle name="20 % – uthevingsfarge 1" xfId="1" builtinId="30"/>
    <cellStyle name="20 % – uthevingsfarge 3" xfId="7" builtinId="38"/>
    <cellStyle name="Dårlig" xfId="9" builtinId="27"/>
    <cellStyle name="Merknad" xfId="2" builtinId="10"/>
    <cellStyle name="Normal" xfId="0" builtinId="0"/>
    <cellStyle name="Prosent" xfId="10" builtinId="5"/>
    <cellStyle name="Utdata" xfId="3" builtinId="21"/>
    <cellStyle name="Uthevingsfarge1" xfId="4" builtinId="29"/>
    <cellStyle name="Uthevingsfarge2" xfId="5" builtinId="33"/>
    <cellStyle name="Uthevingsfarge3" xfId="6" builtinId="37"/>
    <cellStyle name="Uthevingsfarge6" xfId="8" builtinId="49"/>
    <cellStyle name="Varseltekst" xfId="11" builtinId="11"/>
  </cellStyles>
  <dxfs count="43">
    <dxf>
      <font>
        <color theme="6" tint="0.79998168889431442"/>
      </font>
    </dxf>
    <dxf>
      <font>
        <strike val="0"/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_-[$kr-414]\ * #,##0_-;\-[$kr-414]\ * #,##0_-;_-[$kr-414]\ 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\ 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\ %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00000\-000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_-[$kr-414]\ * #,##0.00_-;\-[$kr-414]\ * #,##0.00_-;_-[$kr-414]\ * &quot;-&quot;??_-;_-@_-"/>
      <fill>
        <patternFill patternType="solid">
          <fgColor theme="4" tint="0.79998168889431442"/>
          <bgColor theme="4" tint="0.79998168889431442"/>
        </patternFill>
      </fill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protection hidden="1"/>
    </dxf>
    <dxf>
      <protection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A50333-2A44-4A16-BC95-CF6BA43C885A}" name="Tabell1" displayName="Tabell1" ref="AC2:AD34" totalsRowShown="0" headerRowDxfId="42" dataDxfId="41">
  <autoFilter ref="AC2:AD34" xr:uid="{29B2C549-755D-4FBA-86DB-0D405A733EFE}"/>
  <tableColumns count="2">
    <tableColumn id="1" xr3:uid="{10475900-3B46-4BD5-8A28-6E2F03C93503}" name="Årstal" dataDxfId="40"/>
    <tableColumn id="2" xr3:uid="{4143DE6C-6094-4D65-83BA-6B12A607F024}" name="Sats fastlønstilskot" dataDxfId="3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0CB828-3355-45A7-9625-37D923DEF140}" name="Tabell2" displayName="Tabell2" ref="B7:X200" totalsRowShown="0" headerRowDxfId="38" tableBorderDxfId="37" headerRowCellStyle="Merknad">
  <tableColumns count="23">
    <tableColumn id="1" xr3:uid="{0EE1C9D0-BD69-4EEC-BF99-23E99667683A}" name="Etternavn" dataDxfId="36"/>
    <tableColumn id="2" xr3:uid="{2958C5C1-B9AF-4265-8258-567058D43ED9}" name="Fornavn" dataDxfId="35"/>
    <tableColumn id="3" xr3:uid="{0EF2B0D2-2798-4B94-A3EF-E6E027D3FA4F}" name="Fødsels-nummer" dataDxfId="34"/>
    <tableColumn id="4" xr3:uid="{C9C7CA8D-B4BD-4842-8BDA-4547C4A73C1F}" name="Stillingsprosent (må utgjøre minst 33 % av full stilling)" dataDxfId="33" dataCellStyle="Prosent"/>
    <tableColumn id="5" xr3:uid="{7744BB20-C311-4DAD-8313-2386DE6E61FC}" name="Turnus-kandidat?" dataDxfId="32"/>
    <tableColumn id="6" xr3:uid="{DB53C7E1-BFD6-46A5-9C80-5AE7939CB1A3}" name="Hvor mange timer kurativt arbeid blir utført utenfor institusjon per uke?" dataDxfId="31"/>
    <tableColumn id="24" xr3:uid="{396CA2E6-3372-49F2-AA00-5DAF585BFDAC}" name="Har den ansatte avtale om driftstilskudd fra kommunen i tillegg til fastlønn?   (Bare aktuelt for ansatte i deltidsstilling)" dataDxfId="30"/>
    <tableColumn id="7" xr3:uid="{5556B457-E785-4C53-B406-551FDEF2F0B9}" name="Har den ansatte permisjon i kravsperioden?" dataDxfId="29"/>
    <tableColumn id="23" xr3:uid="{7DB368E1-094C-4B3E-85E3-5965E5B62088}" name="Prosent permisjon/ permisjons-prosent" dataDxfId="28"/>
    <tableColumn id="8" xr3:uid="{AB622E1A-861B-4D7B-9AC2-BECE8FDFF6CD}" name="Permisjon fra og med" dataDxfId="27"/>
    <tableColumn id="9" xr3:uid="{F1043CB3-C1A1-4747-ACDE-6628328E7B0C}" name="Permisjon til og med" dataDxfId="26"/>
    <tableColumn id="11" xr3:uid="{874876C7-39FC-487F-A05B-AC72DD073164}" name="Etternavn (vikar)" dataDxfId="25"/>
    <tableColumn id="12" xr3:uid="{4789CAB5-DA1B-452C-8BA9-991368BA3C3D}" name="Fornavn (vikar)" dataDxfId="24"/>
    <tableColumn id="13" xr3:uid="{05431DDE-3589-40C9-80C9-ADF782E51D8D}" name="Fødsels-nummer (vikar)" dataDxfId="23"/>
    <tableColumn id="14" xr3:uid="{7B6CB7C0-968C-4466-952B-38F442D57616}" name="Stillingsprosent" dataDxfId="22"/>
    <tableColumn id="15" xr3:uid="{5F012E0F-A6D3-438E-A7A8-7F82DA050A93}" name="Vikariat fra og med" dataDxfId="21"/>
    <tableColumn id="16" xr3:uid="{624924C1-343A-4F36-AA69-DFFB59236DE9}" name="Vikariat til og med" dataDxfId="20"/>
    <tableColumn id="17" xr3:uid="{D830C740-E13E-4384-AB36-06DBAB8777D3}" name="Fra og med" dataDxfId="19"/>
    <tableColumn id="18" xr3:uid="{46C1AEEF-050C-4242-A19B-05465D344C73}" name="Til og med" dataDxfId="18"/>
    <tableColumn id="19" xr3:uid="{838F1044-7613-45C3-9075-EADC489B4ED3}" name="Stillingsprosent i perioden" dataDxfId="17"/>
    <tableColumn id="20" xr3:uid="{1AE4B589-7D6B-4EE9-8610-10F336311A46}" name="Kravbeløp (enkeltregning).  Sjekk at riktig kalenderår er valgt øverst til venstre." dataDxfId="16">
      <calculatedColumnFormula>IF(W8="Ok",IF(AND(F8="Ja",LEFT(TEXT(S8,"dd.mm.åååå"),5)="01.01",LEFT(TEXT(T8,"dd.mm.åååå"),5)="14.02"),($D$4*0.125)*Tabell2[[#This Row],[Stillingsprosent i perioden]],IF(AND(F8="Ja",LEFT(TEXT(S8,"dd.mm.åååå"),5)="01.07",LEFT(TEXT(T8,"dd.mm.åååå"),5)="14.08"),($D$4*0.125)*Tabell2[[#This Row],[Stillingsprosent i perioden]],IF(AND(F8="Ja",LEFT(TEXT(S8,"dd.mm.åååå"),5)="15.02",LEFT(TEXT(T8,"dd.mm.åååå"),5)="30.06"),($D$4*0.375)*Tabell2[[#This Row],[Stillingsprosent i perioden]],IF(AND(F8="Ja",LEFT(TEXT(S8,"dd.mm.åååå"),5)="15.08",LEFT(TEXT(T8,"dd.mm.åååå"),5)="31.12"),($D$4*0.375)*Tabell2[[#This Row],[Stillingsprosent i perioden]],IF(AND(LEFT(TEXT(S8,"dd.mm.åååå"),5)="01.01",LEFT(TEXT(T8,"dd.mm.åååå"),5)="30.06"),($D$4/2)*Tabell2[[#This Row],[Stillingsprosent i perioden]],IF(AND(LEFT(TEXT(S8,"dd.mm.åååå"),5)="01.07",LEFT(TEXT(T8,"dd.mm.åååå"),5)="31.12"),($D$4/2)*Tabell2[[#This Row],[Stillingsprosent i perioden]],(DAYS360(S8,T8)*($D$4/360)*Tabell2[[#This Row],[Stillingsprosent i perioden]]))))))))</calculatedColumnFormula>
    </tableColumn>
    <tableColumn id="21" xr3:uid="{69EA6A2E-096E-44B3-BDF2-DB2A9218FFAA}" name="Feilmelding" dataDxfId="15">
      <calculatedColumnFormula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calculatedColumnFormula>
    </tableColumn>
    <tableColumn id="22" xr3:uid="{6F41DED5-4F4A-46FC-9679-C1DC53FD9AE0}" name="Eventuelle merknader." dataDxfId="14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200"/>
  <sheetViews>
    <sheetView tabSelected="1" topLeftCell="B1" zoomScaleNormal="100" workbookViewId="0">
      <selection activeCell="G18" sqref="G18"/>
    </sheetView>
  </sheetViews>
  <sheetFormatPr baseColWidth="10" defaultColWidth="45.28515625" defaultRowHeight="15" x14ac:dyDescent="0.25"/>
  <cols>
    <col min="1" max="1" width="3.85546875" customWidth="1"/>
    <col min="2" max="2" width="13.7109375" customWidth="1"/>
    <col min="3" max="3" width="16.140625" customWidth="1"/>
    <col min="4" max="4" width="14.5703125" customWidth="1"/>
    <col min="5" max="5" width="15" customWidth="1"/>
    <col min="6" max="6" width="10.140625" customWidth="1"/>
    <col min="7" max="7" width="16.5703125" customWidth="1"/>
    <col min="8" max="8" width="25.140625" customWidth="1"/>
    <col min="9" max="10" width="14.42578125" customWidth="1"/>
    <col min="11" max="12" width="10.85546875" customWidth="1"/>
    <col min="13" max="13" width="16.28515625" customWidth="1"/>
    <col min="14" max="14" width="14.5703125" customWidth="1"/>
    <col min="15" max="15" width="13.28515625" customWidth="1"/>
    <col min="16" max="16" width="15.140625" customWidth="1"/>
    <col min="17" max="18" width="10.85546875" customWidth="1"/>
    <col min="19" max="20" width="10.85546875" style="10" customWidth="1"/>
    <col min="21" max="21" width="14.7109375" customWidth="1"/>
    <col min="22" max="22" width="24.7109375" customWidth="1"/>
    <col min="23" max="23" width="25.42578125" customWidth="1"/>
    <col min="24" max="24" width="30" customWidth="1"/>
    <col min="25" max="25" width="20.7109375" customWidth="1"/>
    <col min="26" max="26" width="16.5703125" style="10" customWidth="1"/>
    <col min="27" max="27" width="16.28515625" style="10" customWidth="1"/>
    <col min="28" max="28" width="16.28515625" customWidth="1"/>
    <col min="29" max="29" width="10.42578125" customWidth="1"/>
    <col min="30" max="30" width="21.42578125" customWidth="1"/>
  </cols>
  <sheetData>
    <row r="1" spans="2:31" ht="21" x14ac:dyDescent="0.35"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11"/>
      <c r="Z1" s="12"/>
      <c r="AA1" s="12"/>
      <c r="AB1" s="11"/>
      <c r="AC1" s="11"/>
      <c r="AD1" s="11"/>
      <c r="AE1" s="13"/>
    </row>
    <row r="2" spans="2:31" ht="16.5" thickBot="1" x14ac:dyDescent="0.3">
      <c r="F2" s="6"/>
      <c r="Y2" s="11"/>
      <c r="Z2" s="12"/>
      <c r="AA2" s="12"/>
      <c r="AB2" s="11"/>
      <c r="AC2" s="14" t="s">
        <v>1</v>
      </c>
      <c r="AD2" s="14" t="s">
        <v>2</v>
      </c>
      <c r="AE2" s="11"/>
    </row>
    <row r="3" spans="2:31" ht="22.5" customHeight="1" thickBot="1" x14ac:dyDescent="0.4">
      <c r="B3" s="60" t="s">
        <v>3</v>
      </c>
      <c r="C3" s="61"/>
      <c r="D3" s="9">
        <v>2025</v>
      </c>
      <c r="F3" s="51" t="s">
        <v>4</v>
      </c>
      <c r="G3" s="52"/>
      <c r="H3" s="62" t="s">
        <v>5</v>
      </c>
      <c r="I3" s="63"/>
      <c r="J3" s="54"/>
      <c r="M3" s="22"/>
      <c r="N3" s="22"/>
      <c r="S3"/>
      <c r="T3"/>
      <c r="Y3" s="11"/>
      <c r="Z3" s="11"/>
      <c r="AA3" s="11"/>
      <c r="AB3" s="11"/>
      <c r="AC3" s="15">
        <v>2016</v>
      </c>
      <c r="AD3" s="16">
        <v>192540</v>
      </c>
      <c r="AE3" s="11"/>
    </row>
    <row r="4" spans="2:31" ht="28.5" customHeight="1" thickBot="1" x14ac:dyDescent="0.4">
      <c r="B4" s="60" t="s">
        <v>6</v>
      </c>
      <c r="C4" s="61"/>
      <c r="D4" s="1">
        <f>VLOOKUP(D3,Fastlønnstilskudd!$AC$3:$AD$34,2,FALSE)</f>
        <v>262584</v>
      </c>
      <c r="E4" s="36"/>
      <c r="F4" s="55">
        <f>SUM(V8:V200)</f>
        <v>0</v>
      </c>
      <c r="G4" s="56"/>
      <c r="H4" s="62"/>
      <c r="I4" s="63"/>
      <c r="J4" s="54"/>
      <c r="M4" s="23"/>
      <c r="N4" s="24"/>
      <c r="S4"/>
      <c r="T4"/>
      <c r="Y4" s="11"/>
      <c r="Z4" s="11"/>
      <c r="AA4" s="11"/>
      <c r="AB4" s="11"/>
      <c r="AC4" s="17">
        <v>2017</v>
      </c>
      <c r="AD4" s="18">
        <v>197400</v>
      </c>
      <c r="AE4" s="11"/>
    </row>
    <row r="5" spans="2:31" ht="12.75" customHeight="1" x14ac:dyDescent="0.25">
      <c r="Y5" s="11"/>
      <c r="Z5" s="11"/>
      <c r="AA5" s="11"/>
      <c r="AB5" s="11"/>
      <c r="AC5" s="15">
        <v>2018</v>
      </c>
      <c r="AD5" s="16">
        <v>203000</v>
      </c>
      <c r="AE5" s="11"/>
    </row>
    <row r="6" spans="2:31" ht="18.75" x14ac:dyDescent="0.3">
      <c r="B6" s="57" t="s">
        <v>7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9" t="s">
        <v>8</v>
      </c>
      <c r="N6" s="59"/>
      <c r="O6" s="59"/>
      <c r="P6" s="59"/>
      <c r="Q6" s="59"/>
      <c r="R6" s="59"/>
      <c r="S6" s="58" t="s">
        <v>9</v>
      </c>
      <c r="T6" s="58"/>
      <c r="U6" s="58"/>
      <c r="V6" s="58"/>
      <c r="W6" s="58"/>
      <c r="X6" s="58"/>
      <c r="Y6" s="11"/>
      <c r="Z6" s="11"/>
      <c r="AA6" s="11"/>
      <c r="AB6" s="11"/>
      <c r="AC6" s="17">
        <v>2019</v>
      </c>
      <c r="AD6" s="18">
        <v>209200</v>
      </c>
      <c r="AE6" s="11"/>
    </row>
    <row r="7" spans="2:31" s="8" customFormat="1" ht="74.25" customHeight="1" x14ac:dyDescent="0.25">
      <c r="B7" s="7" t="s">
        <v>10</v>
      </c>
      <c r="C7" s="7" t="s">
        <v>11</v>
      </c>
      <c r="D7" s="7" t="s">
        <v>12</v>
      </c>
      <c r="E7" s="7" t="s">
        <v>13</v>
      </c>
      <c r="F7" s="7" t="s">
        <v>14</v>
      </c>
      <c r="G7" s="7" t="s">
        <v>15</v>
      </c>
      <c r="H7" s="7" t="s">
        <v>16</v>
      </c>
      <c r="I7" s="7" t="s">
        <v>17</v>
      </c>
      <c r="J7" s="7" t="s">
        <v>18</v>
      </c>
      <c r="K7" s="37" t="s">
        <v>19</v>
      </c>
      <c r="L7" s="37" t="s">
        <v>20</v>
      </c>
      <c r="M7" s="39" t="s">
        <v>21</v>
      </c>
      <c r="N7" s="39" t="s">
        <v>22</v>
      </c>
      <c r="O7" s="39" t="s">
        <v>23</v>
      </c>
      <c r="P7" s="40" t="s">
        <v>24</v>
      </c>
      <c r="Q7" s="39" t="s">
        <v>25</v>
      </c>
      <c r="R7" s="41" t="s">
        <v>26</v>
      </c>
      <c r="S7" s="29" t="s">
        <v>27</v>
      </c>
      <c r="T7" s="29" t="s">
        <v>28</v>
      </c>
      <c r="U7" s="38" t="s">
        <v>29</v>
      </c>
      <c r="V7" s="30" t="s">
        <v>30</v>
      </c>
      <c r="W7" s="34" t="s">
        <v>31</v>
      </c>
      <c r="X7" s="31" t="s">
        <v>32</v>
      </c>
      <c r="Y7" s="11"/>
      <c r="Z7" s="11"/>
      <c r="AA7" s="19"/>
      <c r="AB7" s="19"/>
      <c r="AC7" s="15">
        <v>2020</v>
      </c>
      <c r="AD7" s="16">
        <v>210600</v>
      </c>
      <c r="AE7" s="19"/>
    </row>
    <row r="8" spans="2:31" x14ac:dyDescent="0.25">
      <c r="B8" s="2"/>
      <c r="C8" s="2"/>
      <c r="D8" s="25"/>
      <c r="E8" s="42"/>
      <c r="F8" s="2"/>
      <c r="G8" s="2"/>
      <c r="H8" s="2"/>
      <c r="I8" s="2"/>
      <c r="J8" s="42"/>
      <c r="K8" s="5"/>
      <c r="L8" s="5"/>
      <c r="M8" s="2"/>
      <c r="N8" s="2"/>
      <c r="O8" s="3"/>
      <c r="P8" s="4"/>
      <c r="Q8" s="5"/>
      <c r="R8" s="5"/>
      <c r="S8" s="5"/>
      <c r="T8" s="5"/>
      <c r="U8" s="4"/>
      <c r="V8" s="48" t="b">
        <f>IF(W8="Ok",IF(AND(F8="Ja",LEFT(TEXT(S8,"dd.mm.åååå"),5)="01.01",LEFT(TEXT(T8,"dd.mm.åååå"),5)="14.02"),($D$4*0.125)*Tabell2[[#This Row],[Stillingsprosent i perioden]],IF(AND(F8="Ja",LEFT(TEXT(S8,"dd.mm.åååå"),5)="01.07",LEFT(TEXT(T8,"dd.mm.åååå"),5)="14.08"),($D$4*0.125)*Tabell2[[#This Row],[Stillingsprosent i perioden]],IF(AND(F8="Ja",LEFT(TEXT(S8,"dd.mm.åååå"),5)="15.02",LEFT(TEXT(T8,"dd.mm.åååå"),5)="30.06"),($D$4*0.375)*Tabell2[[#This Row],[Stillingsprosent i perioden]],IF(AND(F8="Ja",LEFT(TEXT(S8,"dd.mm.åååå"),5)="15.08",LEFT(TEXT(T8,"dd.mm.åååå"),5)="31.12"),($D$4*0.375)*Tabell2[[#This Row],[Stillingsprosent i perioden]],IF(AND(LEFT(TEXT(S8,"dd.mm.åååå"),5)="01.01",LEFT(TEXT(T8,"dd.mm.åååå"),5)="30.06"),($D$4/2)*Tabell2[[#This Row],[Stillingsprosent i perioden]],IF(AND(LEFT(TEXT(S8,"dd.mm.åååå"),5)="01.07",LEFT(TEXT(T8,"dd.mm.åååå"),5)="31.12"),($D$4/2)*Tabell2[[#This Row],[Stillingsprosent i perioden]],(DAYS360(S8,T8)*($D$4/360)*Tabell2[[#This Row],[Stillingsprosent i perioden]]))))))))</f>
        <v>0</v>
      </c>
      <c r="W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8" s="32"/>
      <c r="Y8" s="11"/>
      <c r="Z8" s="20"/>
      <c r="AA8" s="20"/>
      <c r="AB8" s="21"/>
      <c r="AC8" s="17"/>
      <c r="AD8" s="18"/>
      <c r="AE8" s="11"/>
    </row>
    <row r="9" spans="2:31" x14ac:dyDescent="0.25">
      <c r="B9" s="2"/>
      <c r="C9" s="2"/>
      <c r="D9" s="25"/>
      <c r="E9" s="42"/>
      <c r="F9" s="2"/>
      <c r="G9" s="2"/>
      <c r="H9" s="2"/>
      <c r="I9" s="2"/>
      <c r="J9" s="42"/>
      <c r="K9" s="5"/>
      <c r="L9" s="5"/>
      <c r="M9" s="2"/>
      <c r="N9" s="2"/>
      <c r="O9" s="3"/>
      <c r="P9" s="4"/>
      <c r="Q9" s="5"/>
      <c r="R9" s="5"/>
      <c r="S9" s="5"/>
      <c r="T9" s="5"/>
      <c r="U9" s="4"/>
      <c r="V9" s="48" t="b">
        <f>IF(W9="Ok",IF(AND(F9="Ja",LEFT(TEXT(S9,"dd.mm.åååå"),5)="01.01",LEFT(TEXT(T9,"dd.mm.åååå"),5)="14.02"),($D$4*0.125)*Tabell2[[#This Row],[Stillingsprosent i perioden]],IF(AND(F9="Ja",LEFT(TEXT(S9,"dd.mm.åååå"),5)="01.07",LEFT(TEXT(T9,"dd.mm.åååå"),5)="14.08"),($D$4*0.125)*Tabell2[[#This Row],[Stillingsprosent i perioden]],IF(AND(F9="Ja",LEFT(TEXT(S9,"dd.mm.åååå"),5)="15.02",LEFT(TEXT(T9,"dd.mm.åååå"),5)="30.06"),($D$4*0.375)*Tabell2[[#This Row],[Stillingsprosent i perioden]],IF(AND(F9="Ja",LEFT(TEXT(S9,"dd.mm.åååå"),5)="15.08",LEFT(TEXT(T9,"dd.mm.åååå"),5)="31.12"),($D$4*0.375)*Tabell2[[#This Row],[Stillingsprosent i perioden]],IF(AND(LEFT(TEXT(S9,"dd.mm.åååå"),5)="01.01",LEFT(TEXT(T9,"dd.mm.åååå"),5)="30.06"),($D$4/2)*Tabell2[[#This Row],[Stillingsprosent i perioden]],IF(AND(LEFT(TEXT(S9,"dd.mm.åååå"),5)="01.07",LEFT(TEXT(T9,"dd.mm.åååå"),5)="31.12"),($D$4/2)*Tabell2[[#This Row],[Stillingsprosent i perioden]],(DAYS360(S9,T9)*($D$4/360)*Tabell2[[#This Row],[Stillingsprosent i perioden]]))))))))</f>
        <v>0</v>
      </c>
      <c r="W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9" s="32"/>
      <c r="Y9" s="11"/>
      <c r="Z9" s="20"/>
      <c r="AA9" s="20"/>
      <c r="AB9" s="11"/>
      <c r="AC9" s="15">
        <v>2022</v>
      </c>
      <c r="AD9" s="16">
        <v>227880</v>
      </c>
      <c r="AE9" s="11"/>
    </row>
    <row r="10" spans="2:31" x14ac:dyDescent="0.25">
      <c r="B10" s="2"/>
      <c r="C10" s="2"/>
      <c r="D10" s="25"/>
      <c r="E10" s="42"/>
      <c r="F10" s="2"/>
      <c r="G10" s="2"/>
      <c r="H10" s="2"/>
      <c r="I10" s="2"/>
      <c r="J10" s="42"/>
      <c r="K10" s="5"/>
      <c r="L10" s="5"/>
      <c r="M10" s="2"/>
      <c r="N10" s="2"/>
      <c r="O10" s="3"/>
      <c r="P10" s="4"/>
      <c r="Q10" s="5"/>
      <c r="R10" s="5"/>
      <c r="S10" s="5"/>
      <c r="T10" s="5"/>
      <c r="U10" s="4"/>
      <c r="V10" s="48" t="b">
        <f>IF(W10="Ok",IF(AND(F10="Ja",LEFT(TEXT(S10,"dd.mm.åååå"),5)="01.01",LEFT(TEXT(T10,"dd.mm.åååå"),5)="14.02"),($D$4*0.125)*Tabell2[[#This Row],[Stillingsprosent i perioden]],IF(AND(F10="Ja",LEFT(TEXT(S10,"dd.mm.åååå"),5)="01.07",LEFT(TEXT(T10,"dd.mm.åååå"),5)="14.08"),($D$4*0.125)*Tabell2[[#This Row],[Stillingsprosent i perioden]],IF(AND(F10="Ja",LEFT(TEXT(S10,"dd.mm.åååå"),5)="15.02",LEFT(TEXT(T10,"dd.mm.åååå"),5)="30.06"),($D$4*0.375)*Tabell2[[#This Row],[Stillingsprosent i perioden]],IF(AND(F10="Ja",LEFT(TEXT(S10,"dd.mm.åååå"),5)="15.08",LEFT(TEXT(T10,"dd.mm.åååå"),5)="31.12"),($D$4*0.375)*Tabell2[[#This Row],[Stillingsprosent i perioden]],IF(AND(LEFT(TEXT(S10,"dd.mm.åååå"),5)="01.01",LEFT(TEXT(T10,"dd.mm.åååå"),5)="30.06"),($D$4/2)*Tabell2[[#This Row],[Stillingsprosent i perioden]],IF(AND(LEFT(TEXT(S10,"dd.mm.åååå"),5)="01.07",LEFT(TEXT(T10,"dd.mm.åååå"),5)="31.12"),($D$4/2)*Tabell2[[#This Row],[Stillingsprosent i perioden]],(DAYS360(S10,T10)*($D$4/360)*Tabell2[[#This Row],[Stillingsprosent i perioden]]))))))))</f>
        <v>0</v>
      </c>
      <c r="W1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0" s="32"/>
      <c r="Y10" s="11"/>
      <c r="Z10" s="20"/>
      <c r="AA10" s="20"/>
      <c r="AB10" s="11"/>
      <c r="AC10" s="17">
        <v>2023</v>
      </c>
      <c r="AD10" s="18">
        <v>240780</v>
      </c>
      <c r="AE10" s="11"/>
    </row>
    <row r="11" spans="2:31" x14ac:dyDescent="0.25">
      <c r="B11" s="2"/>
      <c r="C11" s="2"/>
      <c r="D11" s="25"/>
      <c r="E11" s="42"/>
      <c r="F11" s="2"/>
      <c r="G11" s="2"/>
      <c r="H11" s="2"/>
      <c r="I11" s="2"/>
      <c r="J11" s="42"/>
      <c r="K11" s="5"/>
      <c r="L11" s="5"/>
      <c r="M11" s="2"/>
      <c r="N11" s="2"/>
      <c r="O11" s="3"/>
      <c r="P11" s="4"/>
      <c r="Q11" s="5"/>
      <c r="R11" s="5"/>
      <c r="S11" s="5"/>
      <c r="T11" s="5"/>
      <c r="U11" s="4"/>
      <c r="V11" s="48" t="b">
        <f>IF(W11="Ok",IF(AND(F11="Ja",LEFT(TEXT(S11,"dd.mm.åååå"),5)="01.01",LEFT(TEXT(T11,"dd.mm.åååå"),5)="14.02"),($D$4*0.125)*Tabell2[[#This Row],[Stillingsprosent i perioden]],IF(AND(F11="Ja",LEFT(TEXT(S11,"dd.mm.åååå"),5)="01.07",LEFT(TEXT(T11,"dd.mm.åååå"),5)="14.08"),($D$4*0.125)*Tabell2[[#This Row],[Stillingsprosent i perioden]],IF(AND(F11="Ja",LEFT(TEXT(S11,"dd.mm.åååå"),5)="15.02",LEFT(TEXT(T11,"dd.mm.åååå"),5)="30.06"),($D$4*0.375)*Tabell2[[#This Row],[Stillingsprosent i perioden]],IF(AND(F11="Ja",LEFT(TEXT(S11,"dd.mm.åååå"),5)="15.08",LEFT(TEXT(T11,"dd.mm.åååå"),5)="31.12"),($D$4*0.375)*Tabell2[[#This Row],[Stillingsprosent i perioden]],IF(AND(LEFT(TEXT(S11,"dd.mm.åååå"),5)="01.01",LEFT(TEXT(T11,"dd.mm.åååå"),5)="30.06"),($D$4/2)*Tabell2[[#This Row],[Stillingsprosent i perioden]],IF(AND(LEFT(TEXT(S11,"dd.mm.åååå"),5)="01.07",LEFT(TEXT(T11,"dd.mm.åååå"),5)="31.12"),($D$4/2)*Tabell2[[#This Row],[Stillingsprosent i perioden]],(DAYS360(S11,T11)*($D$4/360)*Tabell2[[#This Row],[Stillingsprosent i perioden]]))))))))</f>
        <v>0</v>
      </c>
      <c r="W1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1" s="32"/>
      <c r="Y11" s="11"/>
      <c r="Z11" s="20"/>
      <c r="AA11" s="20"/>
      <c r="AB11" s="11"/>
      <c r="AC11" s="15">
        <v>2024</v>
      </c>
      <c r="AD11" s="16">
        <v>252144</v>
      </c>
      <c r="AE11" s="11"/>
    </row>
    <row r="12" spans="2:31" x14ac:dyDescent="0.25">
      <c r="B12" s="2"/>
      <c r="C12" s="2"/>
      <c r="D12" s="25"/>
      <c r="E12" s="42"/>
      <c r="F12" s="2"/>
      <c r="G12" s="2"/>
      <c r="H12" s="2"/>
      <c r="I12" s="2"/>
      <c r="J12" s="42"/>
      <c r="K12" s="42"/>
      <c r="L12" s="47"/>
      <c r="M12" s="43"/>
      <c r="N12" s="43"/>
      <c r="O12" s="44"/>
      <c r="P12" s="45"/>
      <c r="Q12" s="46"/>
      <c r="R12" s="46"/>
      <c r="S12" s="5"/>
      <c r="T12" s="5"/>
      <c r="U12" s="4"/>
      <c r="V12" s="48" t="b">
        <f>IF(W12="Ok",IF(AND(F12="Ja",LEFT(TEXT(S12,"dd.mm.åååå"),5)="01.01",LEFT(TEXT(T12,"dd.mm.åååå"),5)="14.02"),($D$4*0.125)*Tabell2[[#This Row],[Stillingsprosent i perioden]],IF(AND(F12="Ja",LEFT(TEXT(S12,"dd.mm.åååå"),5)="01.07",LEFT(TEXT(T12,"dd.mm.åååå"),5)="14.08"),($D$4*0.125)*Tabell2[[#This Row],[Stillingsprosent i perioden]],IF(AND(F12="Ja",LEFT(TEXT(S12,"dd.mm.åååå"),5)="15.02",LEFT(TEXT(T12,"dd.mm.åååå"),5)="30.06"),($D$4*0.375)*Tabell2[[#This Row],[Stillingsprosent i perioden]],IF(AND(F12="Ja",LEFT(TEXT(S12,"dd.mm.åååå"),5)="15.08",LEFT(TEXT(T12,"dd.mm.åååå"),5)="31.12"),($D$4*0.375)*Tabell2[[#This Row],[Stillingsprosent i perioden]],IF(AND(LEFT(TEXT(S12,"dd.mm.åååå"),5)="01.01",LEFT(TEXT(T12,"dd.mm.åååå"),5)="30.06"),($D$4/2)*Tabell2[[#This Row],[Stillingsprosent i perioden]],IF(AND(LEFT(TEXT(S12,"dd.mm.åååå"),5)="01.07",LEFT(TEXT(T12,"dd.mm.åååå"),5)="31.12"),($D$4/2)*Tabell2[[#This Row],[Stillingsprosent i perioden]],(DAYS360(S12,T12)*($D$4/360)*Tabell2[[#This Row],[Stillingsprosent i perioden]]))))))))</f>
        <v>0</v>
      </c>
      <c r="W1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2" s="32"/>
      <c r="Y12" s="11"/>
      <c r="Z12" s="20"/>
      <c r="AA12" s="20"/>
      <c r="AB12" s="11"/>
      <c r="AC12" s="17">
        <v>2025</v>
      </c>
      <c r="AD12" s="18">
        <v>262584</v>
      </c>
      <c r="AE12" s="11"/>
    </row>
    <row r="13" spans="2:31" x14ac:dyDescent="0.25">
      <c r="B13" s="2"/>
      <c r="C13" s="2"/>
      <c r="D13" s="25"/>
      <c r="E13" s="42"/>
      <c r="F13" s="2"/>
      <c r="G13" s="2"/>
      <c r="H13" s="2"/>
      <c r="I13" s="2"/>
      <c r="J13" s="42"/>
      <c r="K13" s="5"/>
      <c r="L13" s="5"/>
      <c r="M13" s="2"/>
      <c r="N13" s="2"/>
      <c r="O13" s="3"/>
      <c r="P13" s="4"/>
      <c r="Q13" s="5"/>
      <c r="R13" s="5"/>
      <c r="S13" s="5"/>
      <c r="T13" s="5"/>
      <c r="U13" s="4"/>
      <c r="V13" s="48" t="b">
        <f>IF(W13="Ok",IF(AND(F13="Ja",LEFT(TEXT(S13,"dd.mm.åååå"),5)="01.01",LEFT(TEXT(T13,"dd.mm.åååå"),5)="14.02"),($D$4*0.125)*Tabell2[[#This Row],[Stillingsprosent i perioden]],IF(AND(F13="Ja",LEFT(TEXT(S13,"dd.mm.åååå"),5)="01.07",LEFT(TEXT(T13,"dd.mm.åååå"),5)="14.08"),($D$4*0.125)*Tabell2[[#This Row],[Stillingsprosent i perioden]],IF(AND(F13="Ja",LEFT(TEXT(S13,"dd.mm.åååå"),5)="15.02",LEFT(TEXT(T13,"dd.mm.åååå"),5)="30.06"),($D$4*0.375)*Tabell2[[#This Row],[Stillingsprosent i perioden]],IF(AND(F13="Ja",LEFT(TEXT(S13,"dd.mm.åååå"),5)="15.08",LEFT(TEXT(T13,"dd.mm.åååå"),5)="31.12"),($D$4*0.375)*Tabell2[[#This Row],[Stillingsprosent i perioden]],IF(AND(LEFT(TEXT(S13,"dd.mm.åååå"),5)="01.01",LEFT(TEXT(T13,"dd.mm.åååå"),5)="30.06"),($D$4/2)*Tabell2[[#This Row],[Stillingsprosent i perioden]],IF(AND(LEFT(TEXT(S13,"dd.mm.åååå"),5)="01.07",LEFT(TEXT(T13,"dd.mm.åååå"),5)="31.12"),($D$4/2)*Tabell2[[#This Row],[Stillingsprosent i perioden]],(DAYS360(S13,T13)*($D$4/360)*Tabell2[[#This Row],[Stillingsprosent i perioden]]))))))))</f>
        <v>0</v>
      </c>
      <c r="W1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3" s="32"/>
      <c r="Y13" s="11"/>
      <c r="Z13" s="20"/>
      <c r="AA13" s="20"/>
      <c r="AB13" s="11"/>
      <c r="AC13" s="15"/>
      <c r="AD13" s="16"/>
      <c r="AE13" s="11"/>
    </row>
    <row r="14" spans="2:31" x14ac:dyDescent="0.25">
      <c r="B14" s="2"/>
      <c r="C14" s="2"/>
      <c r="D14" s="25"/>
      <c r="E14" s="42"/>
      <c r="F14" s="2"/>
      <c r="G14" s="2"/>
      <c r="H14" s="2"/>
      <c r="I14" s="2"/>
      <c r="J14" s="42"/>
      <c r="K14" s="5"/>
      <c r="L14" s="5"/>
      <c r="M14" s="2"/>
      <c r="N14" s="2"/>
      <c r="O14" s="3"/>
      <c r="P14" s="4"/>
      <c r="Q14" s="5"/>
      <c r="R14" s="5"/>
      <c r="S14" s="5"/>
      <c r="T14" s="5"/>
      <c r="U14" s="4"/>
      <c r="V14" s="48" t="b">
        <f>IF(W14="Ok",IF(AND(F14="Ja",LEFT(TEXT(S14,"dd.mm.åååå"),5)="01.01",LEFT(TEXT(T14,"dd.mm.åååå"),5)="14.02"),($D$4*0.125)*Tabell2[[#This Row],[Stillingsprosent i perioden]],IF(AND(F14="Ja",LEFT(TEXT(S14,"dd.mm.åååå"),5)="01.07",LEFT(TEXT(T14,"dd.mm.åååå"),5)="14.08"),($D$4*0.125)*Tabell2[[#This Row],[Stillingsprosent i perioden]],IF(AND(F14="Ja",LEFT(TEXT(S14,"dd.mm.åååå"),5)="15.02",LEFT(TEXT(T14,"dd.mm.åååå"),5)="30.06"),($D$4*0.375)*Tabell2[[#This Row],[Stillingsprosent i perioden]],IF(AND(F14="Ja",LEFT(TEXT(S14,"dd.mm.åååå"),5)="15.08",LEFT(TEXT(T14,"dd.mm.åååå"),5)="31.12"),($D$4*0.375)*Tabell2[[#This Row],[Stillingsprosent i perioden]],IF(AND(LEFT(TEXT(S14,"dd.mm.åååå"),5)="01.01",LEFT(TEXT(T14,"dd.mm.åååå"),5)="30.06"),($D$4/2)*Tabell2[[#This Row],[Stillingsprosent i perioden]],IF(AND(LEFT(TEXT(S14,"dd.mm.åååå"),5)="01.07",LEFT(TEXT(T14,"dd.mm.åååå"),5)="31.12"),($D$4/2)*Tabell2[[#This Row],[Stillingsprosent i perioden]],(DAYS360(S14,T14)*($D$4/360)*Tabell2[[#This Row],[Stillingsprosent i perioden]]))))))))</f>
        <v>0</v>
      </c>
      <c r="W1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4" s="32"/>
      <c r="Y14" s="11"/>
      <c r="Z14" s="20"/>
      <c r="AA14" s="20"/>
      <c r="AB14" s="11"/>
      <c r="AC14" s="17"/>
      <c r="AD14" s="18"/>
      <c r="AE14" s="11"/>
    </row>
    <row r="15" spans="2:31" x14ac:dyDescent="0.25">
      <c r="B15" s="2"/>
      <c r="C15" s="2"/>
      <c r="D15" s="25"/>
      <c r="E15" s="42"/>
      <c r="F15" s="2"/>
      <c r="G15" s="2"/>
      <c r="H15" s="2"/>
      <c r="I15" s="2"/>
      <c r="J15" s="42"/>
      <c r="K15" s="5"/>
      <c r="L15" s="5"/>
      <c r="M15" s="2"/>
      <c r="N15" s="2"/>
      <c r="O15" s="3"/>
      <c r="P15" s="4"/>
      <c r="Q15" s="5"/>
      <c r="R15" s="5"/>
      <c r="S15" s="5"/>
      <c r="T15" s="5"/>
      <c r="U15" s="4"/>
      <c r="V15" s="48" t="b">
        <f>IF(W15="Ok",IF(AND(F15="Ja",LEFT(TEXT(S15,"dd.mm.åååå"),5)="01.01",LEFT(TEXT(T15,"dd.mm.åååå"),5)="14.02"),($D$4*0.125)*Tabell2[[#This Row],[Stillingsprosent i perioden]],IF(AND(F15="Ja",LEFT(TEXT(S15,"dd.mm.åååå"),5)="01.07",LEFT(TEXT(T15,"dd.mm.åååå"),5)="14.08"),($D$4*0.125)*Tabell2[[#This Row],[Stillingsprosent i perioden]],IF(AND(F15="Ja",LEFT(TEXT(S15,"dd.mm.åååå"),5)="15.02",LEFT(TEXT(T15,"dd.mm.åååå"),5)="30.06"),($D$4*0.375)*Tabell2[[#This Row],[Stillingsprosent i perioden]],IF(AND(F15="Ja",LEFT(TEXT(S15,"dd.mm.åååå"),5)="15.08",LEFT(TEXT(T15,"dd.mm.åååå"),5)="31.12"),($D$4*0.375)*Tabell2[[#This Row],[Stillingsprosent i perioden]],IF(AND(LEFT(TEXT(S15,"dd.mm.åååå"),5)="01.01",LEFT(TEXT(T15,"dd.mm.åååå"),5)="30.06"),($D$4/2)*Tabell2[[#This Row],[Stillingsprosent i perioden]],IF(AND(LEFT(TEXT(S15,"dd.mm.åååå"),5)="01.07",LEFT(TEXT(T15,"dd.mm.åååå"),5)="31.12"),($D$4/2)*Tabell2[[#This Row],[Stillingsprosent i perioden]],(DAYS360(S15,T15)*($D$4/360)*Tabell2[[#This Row],[Stillingsprosent i perioden]]))))))))</f>
        <v>0</v>
      </c>
      <c r="W1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5" s="32"/>
      <c r="Y15" s="11"/>
      <c r="Z15" s="20"/>
      <c r="AA15" s="20"/>
      <c r="AB15" s="11"/>
      <c r="AC15" s="15"/>
      <c r="AD15" s="16"/>
      <c r="AE15" s="11"/>
    </row>
    <row r="16" spans="2:31" x14ac:dyDescent="0.25">
      <c r="B16" s="2"/>
      <c r="C16" s="2"/>
      <c r="D16" s="25"/>
      <c r="E16" s="42"/>
      <c r="F16" s="2"/>
      <c r="G16" s="2"/>
      <c r="H16" s="2"/>
      <c r="I16" s="2"/>
      <c r="J16" s="42"/>
      <c r="K16" s="5"/>
      <c r="L16" s="5"/>
      <c r="M16" s="2"/>
      <c r="N16" s="2"/>
      <c r="O16" s="3"/>
      <c r="P16" s="4"/>
      <c r="Q16" s="5"/>
      <c r="R16" s="5"/>
      <c r="S16" s="5"/>
      <c r="T16" s="5"/>
      <c r="U16" s="4"/>
      <c r="V16" s="48" t="b">
        <f>IF(W16="Ok",IF(AND(F16="Ja",LEFT(TEXT(S16,"dd.mm.åååå"),5)="01.01",LEFT(TEXT(T16,"dd.mm.åååå"),5)="14.02"),($D$4*0.125)*Tabell2[[#This Row],[Stillingsprosent i perioden]],IF(AND(F16="Ja",LEFT(TEXT(S16,"dd.mm.åååå"),5)="01.07",LEFT(TEXT(T16,"dd.mm.åååå"),5)="14.08"),($D$4*0.125)*Tabell2[[#This Row],[Stillingsprosent i perioden]],IF(AND(F16="Ja",LEFT(TEXT(S16,"dd.mm.åååå"),5)="15.02",LEFT(TEXT(T16,"dd.mm.åååå"),5)="30.06"),($D$4*0.375)*Tabell2[[#This Row],[Stillingsprosent i perioden]],IF(AND(F16="Ja",LEFT(TEXT(S16,"dd.mm.åååå"),5)="15.08",LEFT(TEXT(T16,"dd.mm.åååå"),5)="31.12"),($D$4*0.375)*Tabell2[[#This Row],[Stillingsprosent i perioden]],IF(AND(LEFT(TEXT(S16,"dd.mm.åååå"),5)="01.01",LEFT(TEXT(T16,"dd.mm.åååå"),5)="30.06"),($D$4/2)*Tabell2[[#This Row],[Stillingsprosent i perioden]],IF(AND(LEFT(TEXT(S16,"dd.mm.åååå"),5)="01.07",LEFT(TEXT(T16,"dd.mm.åååå"),5)="31.12"),($D$4/2)*Tabell2[[#This Row],[Stillingsprosent i perioden]],(DAYS360(S16,T16)*($D$4/360)*Tabell2[[#This Row],[Stillingsprosent i perioden]]))))))))</f>
        <v>0</v>
      </c>
      <c r="W1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6" s="32"/>
      <c r="Y16" s="11"/>
      <c r="Z16" s="20"/>
      <c r="AA16" s="20"/>
      <c r="AB16" s="11"/>
      <c r="AC16" s="17"/>
      <c r="AD16" s="18"/>
      <c r="AE16" s="11"/>
    </row>
    <row r="17" spans="2:31" x14ac:dyDescent="0.25">
      <c r="B17" s="2"/>
      <c r="C17" s="2"/>
      <c r="D17" s="25"/>
      <c r="E17" s="42"/>
      <c r="F17" s="2"/>
      <c r="G17" s="2"/>
      <c r="H17" s="2"/>
      <c r="I17" s="2"/>
      <c r="J17" s="42"/>
      <c r="K17" s="5"/>
      <c r="L17" s="5"/>
      <c r="M17" s="2"/>
      <c r="N17" s="2"/>
      <c r="O17" s="3"/>
      <c r="P17" s="4"/>
      <c r="Q17" s="5"/>
      <c r="R17" s="5"/>
      <c r="S17" s="5"/>
      <c r="T17" s="5"/>
      <c r="U17" s="4"/>
      <c r="V17" s="48" t="b">
        <f>IF(W17="Ok",IF(AND(F17="Ja",LEFT(TEXT(S17,"dd.mm.åååå"),5)="01.01",LEFT(TEXT(T17,"dd.mm.åååå"),5)="14.02"),($D$4*0.125)*Tabell2[[#This Row],[Stillingsprosent i perioden]],IF(AND(F17="Ja",LEFT(TEXT(S17,"dd.mm.åååå"),5)="01.07",LEFT(TEXT(T17,"dd.mm.åååå"),5)="14.08"),($D$4*0.125)*Tabell2[[#This Row],[Stillingsprosent i perioden]],IF(AND(F17="Ja",LEFT(TEXT(S17,"dd.mm.åååå"),5)="15.02",LEFT(TEXT(T17,"dd.mm.åååå"),5)="30.06"),($D$4*0.375)*Tabell2[[#This Row],[Stillingsprosent i perioden]],IF(AND(F17="Ja",LEFT(TEXT(S17,"dd.mm.åååå"),5)="15.08",LEFT(TEXT(T17,"dd.mm.åååå"),5)="31.12"),($D$4*0.375)*Tabell2[[#This Row],[Stillingsprosent i perioden]],IF(AND(LEFT(TEXT(S17,"dd.mm.åååå"),5)="01.01",LEFT(TEXT(T17,"dd.mm.åååå"),5)="30.06"),($D$4/2)*Tabell2[[#This Row],[Stillingsprosent i perioden]],IF(AND(LEFT(TEXT(S17,"dd.mm.åååå"),5)="01.07",LEFT(TEXT(T17,"dd.mm.åååå"),5)="31.12"),($D$4/2)*Tabell2[[#This Row],[Stillingsprosent i perioden]],(DAYS360(S17,T17)*($D$4/360)*Tabell2[[#This Row],[Stillingsprosent i perioden]]))))))))</f>
        <v>0</v>
      </c>
      <c r="W1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7" s="33"/>
      <c r="Y17" s="11"/>
      <c r="Z17" s="20"/>
      <c r="AA17" s="20"/>
      <c r="AB17" s="11"/>
      <c r="AC17" s="15"/>
      <c r="AD17" s="16"/>
      <c r="AE17" s="11"/>
    </row>
    <row r="18" spans="2:31" x14ac:dyDescent="0.25">
      <c r="B18" s="2"/>
      <c r="C18" s="2"/>
      <c r="D18" s="25"/>
      <c r="E18" s="42"/>
      <c r="F18" s="2"/>
      <c r="G18" s="2"/>
      <c r="H18" s="2"/>
      <c r="I18" s="2"/>
      <c r="J18" s="42"/>
      <c r="K18" s="5"/>
      <c r="L18" s="5"/>
      <c r="M18" s="2"/>
      <c r="N18" s="2"/>
      <c r="O18" s="3"/>
      <c r="P18" s="4"/>
      <c r="Q18" s="5"/>
      <c r="R18" s="5"/>
      <c r="S18" s="5"/>
      <c r="T18" s="5"/>
      <c r="U18" s="4"/>
      <c r="V18" s="48" t="b">
        <f>IF(W18="Ok",IF(AND(F18="Ja",LEFT(TEXT(S18,"dd.mm.åååå"),5)="01.01",LEFT(TEXT(T18,"dd.mm.åååå"),5)="14.02"),($D$4*0.125)*Tabell2[[#This Row],[Stillingsprosent i perioden]],IF(AND(F18="Ja",LEFT(TEXT(S18,"dd.mm.åååå"),5)="01.07",LEFT(TEXT(T18,"dd.mm.åååå"),5)="14.08"),($D$4*0.125)*Tabell2[[#This Row],[Stillingsprosent i perioden]],IF(AND(F18="Ja",LEFT(TEXT(S18,"dd.mm.åååå"),5)="15.02",LEFT(TEXT(T18,"dd.mm.åååå"),5)="30.06"),($D$4*0.375)*Tabell2[[#This Row],[Stillingsprosent i perioden]],IF(AND(F18="Ja",LEFT(TEXT(S18,"dd.mm.åååå"),5)="15.08",LEFT(TEXT(T18,"dd.mm.åååå"),5)="31.12"),($D$4*0.375)*Tabell2[[#This Row],[Stillingsprosent i perioden]],IF(AND(LEFT(TEXT(S18,"dd.mm.åååå"),5)="01.01",LEFT(TEXT(T18,"dd.mm.åååå"),5)="30.06"),($D$4/2)*Tabell2[[#This Row],[Stillingsprosent i perioden]],IF(AND(LEFT(TEXT(S18,"dd.mm.åååå"),5)="01.07",LEFT(TEXT(T18,"dd.mm.åååå"),5)="31.12"),($D$4/2)*Tabell2[[#This Row],[Stillingsprosent i perioden]],(DAYS360(S18,T18)*($D$4/360)*Tabell2[[#This Row],[Stillingsprosent i perioden]]))))))))</f>
        <v>0</v>
      </c>
      <c r="W1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8" s="26"/>
      <c r="Y18" s="11"/>
      <c r="Z18" s="20"/>
      <c r="AA18" s="20"/>
      <c r="AB18" s="11"/>
      <c r="AC18" s="17"/>
      <c r="AD18" s="18"/>
      <c r="AE18" s="11"/>
    </row>
    <row r="19" spans="2:31" x14ac:dyDescent="0.25">
      <c r="B19" s="2"/>
      <c r="C19" s="2"/>
      <c r="D19" s="25"/>
      <c r="E19" s="42"/>
      <c r="F19" s="2"/>
      <c r="G19" s="2"/>
      <c r="H19" s="2"/>
      <c r="I19" s="2"/>
      <c r="J19" s="42"/>
      <c r="K19" s="5"/>
      <c r="L19" s="5"/>
      <c r="M19" s="2"/>
      <c r="N19" s="2"/>
      <c r="O19" s="3"/>
      <c r="P19" s="4"/>
      <c r="Q19" s="5"/>
      <c r="R19" s="5"/>
      <c r="S19" s="5"/>
      <c r="T19" s="5"/>
      <c r="U19" s="4"/>
      <c r="V19" s="48" t="b">
        <f>IF(W19="Ok",IF(AND(F19="Ja",LEFT(TEXT(S19,"dd.mm.åååå"),5)="01.01",LEFT(TEXT(T19,"dd.mm.åååå"),5)="14.02"),($D$4*0.125)*Tabell2[[#This Row],[Stillingsprosent i perioden]],IF(AND(F19="Ja",LEFT(TEXT(S19,"dd.mm.åååå"),5)="01.07",LEFT(TEXT(T19,"dd.mm.åååå"),5)="14.08"),($D$4*0.125)*Tabell2[[#This Row],[Stillingsprosent i perioden]],IF(AND(F19="Ja",LEFT(TEXT(S19,"dd.mm.åååå"),5)="15.02",LEFT(TEXT(T19,"dd.mm.åååå"),5)="30.06"),($D$4*0.375)*Tabell2[[#This Row],[Stillingsprosent i perioden]],IF(AND(F19="Ja",LEFT(TEXT(S19,"dd.mm.åååå"),5)="15.08",LEFT(TEXT(T19,"dd.mm.åååå"),5)="31.12"),($D$4*0.375)*Tabell2[[#This Row],[Stillingsprosent i perioden]],IF(AND(LEFT(TEXT(S19,"dd.mm.åååå"),5)="01.01",LEFT(TEXT(T19,"dd.mm.åååå"),5)="30.06"),($D$4/2)*Tabell2[[#This Row],[Stillingsprosent i perioden]],IF(AND(LEFT(TEXT(S19,"dd.mm.åååå"),5)="01.07",LEFT(TEXT(T19,"dd.mm.åååå"),5)="31.12"),($D$4/2)*Tabell2[[#This Row],[Stillingsprosent i perioden]],(DAYS360(S19,T19)*($D$4/360)*Tabell2[[#This Row],[Stillingsprosent i perioden]]))))))))</f>
        <v>0</v>
      </c>
      <c r="W1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9" s="27"/>
      <c r="Y19" s="11"/>
      <c r="Z19" s="20"/>
      <c r="AA19" s="11"/>
      <c r="AB19" s="11"/>
      <c r="AC19" s="15"/>
      <c r="AD19" s="16"/>
      <c r="AE19" s="11"/>
    </row>
    <row r="20" spans="2:31" x14ac:dyDescent="0.25">
      <c r="B20" s="2"/>
      <c r="C20" s="2"/>
      <c r="D20" s="25"/>
      <c r="E20" s="42"/>
      <c r="F20" s="2"/>
      <c r="G20" s="2"/>
      <c r="H20" s="2"/>
      <c r="I20" s="2"/>
      <c r="J20" s="42"/>
      <c r="K20" s="5"/>
      <c r="L20" s="5"/>
      <c r="M20" s="2"/>
      <c r="N20" s="2"/>
      <c r="O20" s="3"/>
      <c r="P20" s="4"/>
      <c r="Q20" s="5"/>
      <c r="R20" s="5"/>
      <c r="S20" s="5"/>
      <c r="T20" s="5"/>
      <c r="U20" s="4"/>
      <c r="V20" s="48" t="b">
        <f>IF(W20="Ok",IF(AND(F20="Ja",LEFT(TEXT(S20,"dd.mm.åååå"),5)="01.01",LEFT(TEXT(T20,"dd.mm.åååå"),5)="14.02"),($D$4*0.125)*Tabell2[[#This Row],[Stillingsprosent i perioden]],IF(AND(F20="Ja",LEFT(TEXT(S20,"dd.mm.åååå"),5)="01.07",LEFT(TEXT(T20,"dd.mm.åååå"),5)="14.08"),($D$4*0.125)*Tabell2[[#This Row],[Stillingsprosent i perioden]],IF(AND(F20="Ja",LEFT(TEXT(S20,"dd.mm.åååå"),5)="15.02",LEFT(TEXT(T20,"dd.mm.åååå"),5)="30.06"),($D$4*0.375)*Tabell2[[#This Row],[Stillingsprosent i perioden]],IF(AND(F20="Ja",LEFT(TEXT(S20,"dd.mm.åååå"),5)="15.08",LEFT(TEXT(T20,"dd.mm.åååå"),5)="31.12"),($D$4*0.375)*Tabell2[[#This Row],[Stillingsprosent i perioden]],IF(AND(LEFT(TEXT(S20,"dd.mm.åååå"),5)="01.01",LEFT(TEXT(T20,"dd.mm.åååå"),5)="30.06"),($D$4/2)*Tabell2[[#This Row],[Stillingsprosent i perioden]],IF(AND(LEFT(TEXT(S20,"dd.mm.åååå"),5)="01.07",LEFT(TEXT(T20,"dd.mm.åååå"),5)="31.12"),($D$4/2)*Tabell2[[#This Row],[Stillingsprosent i perioden]],(DAYS360(S20,T20)*($D$4/360)*Tabell2[[#This Row],[Stillingsprosent i perioden]]))))))))</f>
        <v>0</v>
      </c>
      <c r="W2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20" s="26"/>
      <c r="Y20" s="11"/>
      <c r="Z20" s="20"/>
      <c r="AA20" s="11"/>
      <c r="AB20" s="11"/>
      <c r="AC20" s="17"/>
      <c r="AD20" s="18"/>
      <c r="AE20" s="11"/>
    </row>
    <row r="21" spans="2:31" x14ac:dyDescent="0.25">
      <c r="B21" s="2"/>
      <c r="C21" s="2"/>
      <c r="D21" s="25"/>
      <c r="E21" s="42"/>
      <c r="F21" s="2"/>
      <c r="G21" s="2"/>
      <c r="H21" s="2"/>
      <c r="I21" s="2"/>
      <c r="J21" s="42"/>
      <c r="K21" s="5"/>
      <c r="L21" s="5"/>
      <c r="M21" s="2"/>
      <c r="N21" s="2"/>
      <c r="O21" s="3"/>
      <c r="P21" s="4"/>
      <c r="Q21" s="5"/>
      <c r="R21" s="5"/>
      <c r="S21" s="5"/>
      <c r="T21" s="5"/>
      <c r="U21" s="4"/>
      <c r="V21" s="48" t="b">
        <f>IF(W21="Ok",IF(AND(F21="Ja",LEFT(TEXT(S21,"dd.mm.åååå"),5)="01.01",LEFT(TEXT(T21,"dd.mm.åååå"),5)="14.02"),($D$4*0.125)*Tabell2[[#This Row],[Stillingsprosent i perioden]],IF(AND(F21="Ja",LEFT(TEXT(S21,"dd.mm.åååå"),5)="01.07",LEFT(TEXT(T21,"dd.mm.åååå"),5)="14.08"),($D$4*0.125)*Tabell2[[#This Row],[Stillingsprosent i perioden]],IF(AND(F21="Ja",LEFT(TEXT(S21,"dd.mm.åååå"),5)="15.02",LEFT(TEXT(T21,"dd.mm.åååå"),5)="30.06"),($D$4*0.375)*Tabell2[[#This Row],[Stillingsprosent i perioden]],IF(AND(F21="Ja",LEFT(TEXT(S21,"dd.mm.åååå"),5)="15.08",LEFT(TEXT(T21,"dd.mm.åååå"),5)="31.12"),($D$4*0.375)*Tabell2[[#This Row],[Stillingsprosent i perioden]],IF(AND(LEFT(TEXT(S21,"dd.mm.åååå"),5)="01.01",LEFT(TEXT(T21,"dd.mm.åååå"),5)="30.06"),($D$4/2)*Tabell2[[#This Row],[Stillingsprosent i perioden]],IF(AND(LEFT(TEXT(S21,"dd.mm.åååå"),5)="01.07",LEFT(TEXT(T21,"dd.mm.åååå"),5)="31.12"),($D$4/2)*Tabell2[[#This Row],[Stillingsprosent i perioden]],(DAYS360(S21,T21)*($D$4/360)*Tabell2[[#This Row],[Stillingsprosent i perioden]]))))))))</f>
        <v>0</v>
      </c>
      <c r="W2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21" s="27"/>
      <c r="Y21" s="11"/>
      <c r="Z21" s="20"/>
      <c r="AA21" s="12"/>
      <c r="AB21" s="11"/>
      <c r="AC21" s="15"/>
      <c r="AD21" s="16"/>
      <c r="AE21" s="11"/>
    </row>
    <row r="22" spans="2:31" x14ac:dyDescent="0.25">
      <c r="B22" s="2"/>
      <c r="C22" s="2"/>
      <c r="D22" s="25"/>
      <c r="E22" s="42"/>
      <c r="F22" s="2"/>
      <c r="G22" s="2"/>
      <c r="H22" s="2"/>
      <c r="I22" s="2"/>
      <c r="J22" s="42"/>
      <c r="K22" s="5"/>
      <c r="L22" s="5"/>
      <c r="M22" s="2"/>
      <c r="N22" s="2"/>
      <c r="O22" s="3"/>
      <c r="P22" s="4"/>
      <c r="Q22" s="5"/>
      <c r="R22" s="5"/>
      <c r="S22" s="5"/>
      <c r="T22" s="5"/>
      <c r="U22" s="4"/>
      <c r="V22" s="48" t="b">
        <f>IF(W22="Ok",IF(AND(F22="Ja",LEFT(TEXT(S22,"dd.mm.åååå"),5)="01.01",LEFT(TEXT(T22,"dd.mm.åååå"),5)="14.02"),($D$4*0.125)*Tabell2[[#This Row],[Stillingsprosent i perioden]],IF(AND(F22="Ja",LEFT(TEXT(S22,"dd.mm.åååå"),5)="01.07",LEFT(TEXT(T22,"dd.mm.åååå"),5)="14.08"),($D$4*0.125)*Tabell2[[#This Row],[Stillingsprosent i perioden]],IF(AND(F22="Ja",LEFT(TEXT(S22,"dd.mm.åååå"),5)="15.02",LEFT(TEXT(T22,"dd.mm.åååå"),5)="30.06"),($D$4*0.375)*Tabell2[[#This Row],[Stillingsprosent i perioden]],IF(AND(F22="Ja",LEFT(TEXT(S22,"dd.mm.åååå"),5)="15.08",LEFT(TEXT(T22,"dd.mm.åååå"),5)="31.12"),($D$4*0.375)*Tabell2[[#This Row],[Stillingsprosent i perioden]],IF(AND(LEFT(TEXT(S22,"dd.mm.åååå"),5)="01.01",LEFT(TEXT(T22,"dd.mm.åååå"),5)="30.06"),($D$4/2)*Tabell2[[#This Row],[Stillingsprosent i perioden]],IF(AND(LEFT(TEXT(S22,"dd.mm.åååå"),5)="01.07",LEFT(TEXT(T22,"dd.mm.åååå"),5)="31.12"),($D$4/2)*Tabell2[[#This Row],[Stillingsprosent i perioden]],(DAYS360(S22,T22)*($D$4/360)*Tabell2[[#This Row],[Stillingsprosent i perioden]]))))))))</f>
        <v>0</v>
      </c>
      <c r="W2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22" s="26"/>
      <c r="Y22" s="11"/>
      <c r="Z22" s="20"/>
      <c r="AA22" s="12"/>
      <c r="AB22" s="11"/>
      <c r="AC22" s="17"/>
      <c r="AD22" s="18"/>
      <c r="AE22" s="11"/>
    </row>
    <row r="23" spans="2:31" x14ac:dyDescent="0.25">
      <c r="B23" s="2"/>
      <c r="C23" s="2"/>
      <c r="D23" s="25"/>
      <c r="E23" s="42"/>
      <c r="F23" s="2"/>
      <c r="G23" s="2"/>
      <c r="H23" s="2"/>
      <c r="I23" s="2"/>
      <c r="J23" s="42"/>
      <c r="K23" s="5"/>
      <c r="L23" s="5"/>
      <c r="M23" s="2"/>
      <c r="N23" s="2"/>
      <c r="O23" s="3"/>
      <c r="P23" s="4"/>
      <c r="Q23" s="5"/>
      <c r="R23" s="5"/>
      <c r="S23" s="5"/>
      <c r="T23" s="5"/>
      <c r="U23" s="4"/>
      <c r="V23" s="48" t="b">
        <f>IF(W23="Ok",IF(AND(F23="Ja",LEFT(TEXT(S23,"dd.mm.åååå"),5)="01.01",LEFT(TEXT(T23,"dd.mm.åååå"),5)="14.02"),($D$4*0.125)*Tabell2[[#This Row],[Stillingsprosent i perioden]],IF(AND(F23="Ja",LEFT(TEXT(S23,"dd.mm.åååå"),5)="01.07",LEFT(TEXT(T23,"dd.mm.åååå"),5)="14.08"),($D$4*0.125)*Tabell2[[#This Row],[Stillingsprosent i perioden]],IF(AND(F23="Ja",LEFT(TEXT(S23,"dd.mm.åååå"),5)="15.02",LEFT(TEXT(T23,"dd.mm.åååå"),5)="30.06"),($D$4*0.375)*Tabell2[[#This Row],[Stillingsprosent i perioden]],IF(AND(F23="Ja",LEFT(TEXT(S23,"dd.mm.åååå"),5)="15.08",LEFT(TEXT(T23,"dd.mm.åååå"),5)="31.12"),($D$4*0.375)*Tabell2[[#This Row],[Stillingsprosent i perioden]],IF(AND(LEFT(TEXT(S23,"dd.mm.åååå"),5)="01.01",LEFT(TEXT(T23,"dd.mm.åååå"),5)="30.06"),($D$4/2)*Tabell2[[#This Row],[Stillingsprosent i perioden]],IF(AND(LEFT(TEXT(S23,"dd.mm.åååå"),5)="01.07",LEFT(TEXT(T23,"dd.mm.åååå"),5)="31.12"),($D$4/2)*Tabell2[[#This Row],[Stillingsprosent i perioden]],(DAYS360(S23,T23)*($D$4/360)*Tabell2[[#This Row],[Stillingsprosent i perioden]]))))))))</f>
        <v>0</v>
      </c>
      <c r="W2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23" s="26"/>
      <c r="Y23" s="11"/>
      <c r="Z23" s="20"/>
      <c r="AA23" s="12"/>
      <c r="AB23" s="11"/>
      <c r="AC23" s="15"/>
      <c r="AD23" s="16"/>
      <c r="AE23" s="11"/>
    </row>
    <row r="24" spans="2:31" x14ac:dyDescent="0.25">
      <c r="B24" s="2"/>
      <c r="C24" s="2"/>
      <c r="D24" s="25"/>
      <c r="E24" s="42"/>
      <c r="F24" s="2"/>
      <c r="G24" s="2"/>
      <c r="H24" s="2"/>
      <c r="I24" s="2"/>
      <c r="J24" s="42"/>
      <c r="K24" s="5"/>
      <c r="L24" s="5"/>
      <c r="M24" s="2"/>
      <c r="N24" s="2"/>
      <c r="O24" s="3"/>
      <c r="P24" s="4"/>
      <c r="Q24" s="5"/>
      <c r="R24" s="5"/>
      <c r="S24" s="5"/>
      <c r="T24" s="5"/>
      <c r="U24" s="4"/>
      <c r="V24" s="48" t="b">
        <f>IF(W24="Ok",IF(AND(F24="Ja",LEFT(TEXT(S24,"dd.mm.åååå"),5)="01.01",LEFT(TEXT(T24,"dd.mm.åååå"),5)="14.02"),($D$4*0.125)*Tabell2[[#This Row],[Stillingsprosent i perioden]],IF(AND(F24="Ja",LEFT(TEXT(S24,"dd.mm.åååå"),5)="01.07",LEFT(TEXT(T24,"dd.mm.åååå"),5)="14.08"),($D$4*0.125)*Tabell2[[#This Row],[Stillingsprosent i perioden]],IF(AND(F24="Ja",LEFT(TEXT(S24,"dd.mm.åååå"),5)="15.02",LEFT(TEXT(T24,"dd.mm.åååå"),5)="30.06"),($D$4*0.375)*Tabell2[[#This Row],[Stillingsprosent i perioden]],IF(AND(F24="Ja",LEFT(TEXT(S24,"dd.mm.åååå"),5)="15.08",LEFT(TEXT(T24,"dd.mm.åååå"),5)="31.12"),($D$4*0.375)*Tabell2[[#This Row],[Stillingsprosent i perioden]],IF(AND(LEFT(TEXT(S24,"dd.mm.åååå"),5)="01.01",LEFT(TEXT(T24,"dd.mm.åååå"),5)="30.06"),($D$4/2)*Tabell2[[#This Row],[Stillingsprosent i perioden]],IF(AND(LEFT(TEXT(S24,"dd.mm.åååå"),5)="01.07",LEFT(TEXT(T24,"dd.mm.åååå"),5)="31.12"),($D$4/2)*Tabell2[[#This Row],[Stillingsprosent i perioden]],(DAYS360(S24,T24)*($D$4/360)*Tabell2[[#This Row],[Stillingsprosent i perioden]]))))))))</f>
        <v>0</v>
      </c>
      <c r="W2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24" s="26"/>
      <c r="Y24" s="11"/>
      <c r="Z24" s="20"/>
      <c r="AA24" s="12"/>
      <c r="AB24" s="11"/>
      <c r="AC24" s="17"/>
      <c r="AD24" s="18"/>
      <c r="AE24" s="11"/>
    </row>
    <row r="25" spans="2:31" x14ac:dyDescent="0.25">
      <c r="B25" s="2"/>
      <c r="C25" s="2"/>
      <c r="D25" s="25"/>
      <c r="E25" s="42"/>
      <c r="F25" s="2"/>
      <c r="G25" s="2"/>
      <c r="H25" s="2"/>
      <c r="I25" s="2"/>
      <c r="J25" s="42"/>
      <c r="K25" s="5"/>
      <c r="L25" s="5"/>
      <c r="M25" s="2"/>
      <c r="N25" s="2"/>
      <c r="O25" s="3"/>
      <c r="P25" s="4"/>
      <c r="Q25" s="5"/>
      <c r="R25" s="5"/>
      <c r="S25" s="5"/>
      <c r="T25" s="5"/>
      <c r="U25" s="4"/>
      <c r="V25" s="48" t="b">
        <f>IF(W25="Ok",IF(AND(F25="Ja",LEFT(TEXT(S25,"dd.mm.åååå"),5)="01.01",LEFT(TEXT(T25,"dd.mm.åååå"),5)="14.02"),($D$4*0.125)*Tabell2[[#This Row],[Stillingsprosent i perioden]],IF(AND(F25="Ja",LEFT(TEXT(S25,"dd.mm.åååå"),5)="01.07",LEFT(TEXT(T25,"dd.mm.åååå"),5)="14.08"),($D$4*0.125)*Tabell2[[#This Row],[Stillingsprosent i perioden]],IF(AND(F25="Ja",LEFT(TEXT(S25,"dd.mm.åååå"),5)="15.02",LEFT(TEXT(T25,"dd.mm.åååå"),5)="30.06"),($D$4*0.375)*Tabell2[[#This Row],[Stillingsprosent i perioden]],IF(AND(F25="Ja",LEFT(TEXT(S25,"dd.mm.åååå"),5)="15.08",LEFT(TEXT(T25,"dd.mm.åååå"),5)="31.12"),($D$4*0.375)*Tabell2[[#This Row],[Stillingsprosent i perioden]],IF(AND(LEFT(TEXT(S25,"dd.mm.åååå"),5)="01.01",LEFT(TEXT(T25,"dd.mm.åååå"),5)="30.06"),($D$4/2)*Tabell2[[#This Row],[Stillingsprosent i perioden]],IF(AND(LEFT(TEXT(S25,"dd.mm.åååå"),5)="01.07",LEFT(TEXT(T25,"dd.mm.åååå"),5)="31.12"),($D$4/2)*Tabell2[[#This Row],[Stillingsprosent i perioden]],(DAYS360(S25,T25)*($D$4/360)*Tabell2[[#This Row],[Stillingsprosent i perioden]]))))))))</f>
        <v>0</v>
      </c>
      <c r="W2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25" s="26"/>
      <c r="Y25" s="11"/>
      <c r="Z25" s="20"/>
      <c r="AA25" s="12"/>
      <c r="AB25" s="11"/>
      <c r="AC25" s="15"/>
      <c r="AD25" s="16"/>
      <c r="AE25" s="11"/>
    </row>
    <row r="26" spans="2:31" x14ac:dyDescent="0.25">
      <c r="B26" s="2"/>
      <c r="C26" s="2"/>
      <c r="D26" s="25"/>
      <c r="E26" s="42"/>
      <c r="F26" s="2"/>
      <c r="G26" s="2"/>
      <c r="H26" s="2"/>
      <c r="I26" s="2"/>
      <c r="J26" s="42"/>
      <c r="K26" s="5"/>
      <c r="L26" s="5"/>
      <c r="M26" s="2"/>
      <c r="N26" s="2"/>
      <c r="O26" s="3"/>
      <c r="P26" s="4"/>
      <c r="Q26" s="5"/>
      <c r="R26" s="5"/>
      <c r="S26" s="5"/>
      <c r="T26" s="5"/>
      <c r="U26" s="4"/>
      <c r="V26" s="48" t="b">
        <f>IF(W26="Ok",IF(AND(F26="Ja",LEFT(TEXT(S26,"dd.mm.åååå"),5)="01.01",LEFT(TEXT(T26,"dd.mm.åååå"),5)="14.02"),($D$4*0.125)*Tabell2[[#This Row],[Stillingsprosent i perioden]],IF(AND(F26="Ja",LEFT(TEXT(S26,"dd.mm.åååå"),5)="01.07",LEFT(TEXT(T26,"dd.mm.åååå"),5)="14.08"),($D$4*0.125)*Tabell2[[#This Row],[Stillingsprosent i perioden]],IF(AND(F26="Ja",LEFT(TEXT(S26,"dd.mm.åååå"),5)="15.02",LEFT(TEXT(T26,"dd.mm.åååå"),5)="30.06"),($D$4*0.375)*Tabell2[[#This Row],[Stillingsprosent i perioden]],IF(AND(F26="Ja",LEFT(TEXT(S26,"dd.mm.åååå"),5)="15.08",LEFT(TEXT(T26,"dd.mm.åååå"),5)="31.12"),($D$4*0.375)*Tabell2[[#This Row],[Stillingsprosent i perioden]],IF(AND(LEFT(TEXT(S26,"dd.mm.åååå"),5)="01.01",LEFT(TEXT(T26,"dd.mm.åååå"),5)="30.06"),($D$4/2)*Tabell2[[#This Row],[Stillingsprosent i perioden]],IF(AND(LEFT(TEXT(S26,"dd.mm.åååå"),5)="01.07",LEFT(TEXT(T26,"dd.mm.åååå"),5)="31.12"),($D$4/2)*Tabell2[[#This Row],[Stillingsprosent i perioden]],(DAYS360(S26,T26)*($D$4/360)*Tabell2[[#This Row],[Stillingsprosent i perioden]]))))))))</f>
        <v>0</v>
      </c>
      <c r="W2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26" s="26"/>
      <c r="Y26" s="11"/>
      <c r="Z26" s="20"/>
      <c r="AA26" s="12"/>
      <c r="AB26" s="11"/>
      <c r="AC26" s="17"/>
      <c r="AD26" s="18"/>
      <c r="AE26" s="11"/>
    </row>
    <row r="27" spans="2:31" x14ac:dyDescent="0.25">
      <c r="B27" s="2"/>
      <c r="C27" s="2"/>
      <c r="D27" s="25"/>
      <c r="E27" s="42"/>
      <c r="F27" s="2"/>
      <c r="G27" s="2"/>
      <c r="H27" s="2"/>
      <c r="I27" s="2"/>
      <c r="J27" s="42"/>
      <c r="K27" s="5"/>
      <c r="L27" s="5"/>
      <c r="M27" s="2"/>
      <c r="N27" s="2"/>
      <c r="O27" s="3"/>
      <c r="P27" s="4"/>
      <c r="Q27" s="5"/>
      <c r="R27" s="5"/>
      <c r="S27" s="5"/>
      <c r="T27" s="5"/>
      <c r="U27" s="4"/>
      <c r="V27" s="48" t="b">
        <f>IF(W27="Ok",IF(AND(F27="Ja",LEFT(TEXT(S27,"dd.mm.åååå"),5)="01.01",LEFT(TEXT(T27,"dd.mm.åååå"),5)="14.02"),($D$4*0.125)*Tabell2[[#This Row],[Stillingsprosent i perioden]],IF(AND(F27="Ja",LEFT(TEXT(S27,"dd.mm.åååå"),5)="01.07",LEFT(TEXT(T27,"dd.mm.åååå"),5)="14.08"),($D$4*0.125)*Tabell2[[#This Row],[Stillingsprosent i perioden]],IF(AND(F27="Ja",LEFT(TEXT(S27,"dd.mm.åååå"),5)="15.02",LEFT(TEXT(T27,"dd.mm.åååå"),5)="30.06"),($D$4*0.375)*Tabell2[[#This Row],[Stillingsprosent i perioden]],IF(AND(F27="Ja",LEFT(TEXT(S27,"dd.mm.åååå"),5)="15.08",LEFT(TEXT(T27,"dd.mm.åååå"),5)="31.12"),($D$4*0.375)*Tabell2[[#This Row],[Stillingsprosent i perioden]],IF(AND(LEFT(TEXT(S27,"dd.mm.åååå"),5)="01.01",LEFT(TEXT(T27,"dd.mm.åååå"),5)="30.06"),($D$4/2)*Tabell2[[#This Row],[Stillingsprosent i perioden]],IF(AND(LEFT(TEXT(S27,"dd.mm.åååå"),5)="01.07",LEFT(TEXT(T27,"dd.mm.åååå"),5)="31.12"),($D$4/2)*Tabell2[[#This Row],[Stillingsprosent i perioden]],(DAYS360(S27,T27)*($D$4/360)*Tabell2[[#This Row],[Stillingsprosent i perioden]]))))))))</f>
        <v>0</v>
      </c>
      <c r="W2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27" s="26"/>
      <c r="Y27" s="11"/>
      <c r="Z27" s="20"/>
      <c r="AA27" s="12"/>
      <c r="AB27" s="11"/>
      <c r="AC27" s="15"/>
      <c r="AD27" s="16"/>
      <c r="AE27" s="11"/>
    </row>
    <row r="28" spans="2:31" x14ac:dyDescent="0.25">
      <c r="B28" s="2"/>
      <c r="C28" s="2"/>
      <c r="D28" s="25"/>
      <c r="E28" s="42"/>
      <c r="F28" s="2"/>
      <c r="G28" s="2"/>
      <c r="H28" s="2"/>
      <c r="I28" s="2"/>
      <c r="J28" s="42"/>
      <c r="K28" s="5"/>
      <c r="L28" s="5"/>
      <c r="M28" s="2"/>
      <c r="N28" s="2"/>
      <c r="O28" s="3"/>
      <c r="P28" s="4"/>
      <c r="Q28" s="5"/>
      <c r="R28" s="5"/>
      <c r="S28" s="5"/>
      <c r="T28" s="5"/>
      <c r="U28" s="4"/>
      <c r="V28" s="48" t="b">
        <f>IF(W28="Ok",IF(AND(F28="Ja",LEFT(TEXT(S28,"dd.mm.åååå"),5)="01.01",LEFT(TEXT(T28,"dd.mm.åååå"),5)="14.02"),($D$4*0.125)*Tabell2[[#This Row],[Stillingsprosent i perioden]],IF(AND(F28="Ja",LEFT(TEXT(S28,"dd.mm.åååå"),5)="01.07",LEFT(TEXT(T28,"dd.mm.åååå"),5)="14.08"),($D$4*0.125)*Tabell2[[#This Row],[Stillingsprosent i perioden]],IF(AND(F28="Ja",LEFT(TEXT(S28,"dd.mm.åååå"),5)="15.02",LEFT(TEXT(T28,"dd.mm.åååå"),5)="30.06"),($D$4*0.375)*Tabell2[[#This Row],[Stillingsprosent i perioden]],IF(AND(F28="Ja",LEFT(TEXT(S28,"dd.mm.åååå"),5)="15.08",LEFT(TEXT(T28,"dd.mm.åååå"),5)="31.12"),($D$4*0.375)*Tabell2[[#This Row],[Stillingsprosent i perioden]],IF(AND(LEFT(TEXT(S28,"dd.mm.åååå"),5)="01.01",LEFT(TEXT(T28,"dd.mm.åååå"),5)="30.06"),($D$4/2)*Tabell2[[#This Row],[Stillingsprosent i perioden]],IF(AND(LEFT(TEXT(S28,"dd.mm.åååå"),5)="01.07",LEFT(TEXT(T28,"dd.mm.åååå"),5)="31.12"),($D$4/2)*Tabell2[[#This Row],[Stillingsprosent i perioden]],(DAYS360(S28,T28)*($D$4/360)*Tabell2[[#This Row],[Stillingsprosent i perioden]]))))))))</f>
        <v>0</v>
      </c>
      <c r="W2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28" s="26"/>
      <c r="Y28" s="11"/>
      <c r="Z28" s="49"/>
      <c r="AA28" s="12"/>
      <c r="AB28" s="11"/>
      <c r="AC28" s="17"/>
      <c r="AD28" s="18"/>
      <c r="AE28" s="11"/>
    </row>
    <row r="29" spans="2:31" x14ac:dyDescent="0.25">
      <c r="B29" s="2"/>
      <c r="C29" s="2"/>
      <c r="D29" s="25"/>
      <c r="E29" s="42"/>
      <c r="F29" s="2"/>
      <c r="G29" s="2"/>
      <c r="H29" s="2"/>
      <c r="I29" s="2"/>
      <c r="J29" s="42"/>
      <c r="K29" s="5"/>
      <c r="L29" s="5"/>
      <c r="M29" s="2"/>
      <c r="N29" s="2"/>
      <c r="O29" s="3"/>
      <c r="P29" s="4"/>
      <c r="Q29" s="5"/>
      <c r="R29" s="5"/>
      <c r="S29" s="5"/>
      <c r="T29" s="5"/>
      <c r="U29" s="4"/>
      <c r="V29" s="48" t="b">
        <f>IF(W29="Ok",IF(AND(F29="Ja",LEFT(TEXT(S29,"dd.mm.åååå"),5)="01.01",LEFT(TEXT(T29,"dd.mm.åååå"),5)="14.02"),($D$4*0.125)*Tabell2[[#This Row],[Stillingsprosent i perioden]],IF(AND(F29="Ja",LEFT(TEXT(S29,"dd.mm.åååå"),5)="01.07",LEFT(TEXT(T29,"dd.mm.åååå"),5)="14.08"),($D$4*0.125)*Tabell2[[#This Row],[Stillingsprosent i perioden]],IF(AND(F29="Ja",LEFT(TEXT(S29,"dd.mm.åååå"),5)="15.02",LEFT(TEXT(T29,"dd.mm.åååå"),5)="30.06"),($D$4*0.375)*Tabell2[[#This Row],[Stillingsprosent i perioden]],IF(AND(F29="Ja",LEFT(TEXT(S29,"dd.mm.åååå"),5)="15.08",LEFT(TEXT(T29,"dd.mm.åååå"),5)="31.12"),($D$4*0.375)*Tabell2[[#This Row],[Stillingsprosent i perioden]],IF(AND(LEFT(TEXT(S29,"dd.mm.åååå"),5)="01.01",LEFT(TEXT(T29,"dd.mm.åååå"),5)="30.06"),($D$4/2)*Tabell2[[#This Row],[Stillingsprosent i perioden]],IF(AND(LEFT(TEXT(S29,"dd.mm.åååå"),5)="01.07",LEFT(TEXT(T29,"dd.mm.åååå"),5)="31.12"),($D$4/2)*Tabell2[[#This Row],[Stillingsprosent i perioden]],(DAYS360(S29,T29)*($D$4/360)*Tabell2[[#This Row],[Stillingsprosent i perioden]]))))))))</f>
        <v>0</v>
      </c>
      <c r="W2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29" s="26"/>
      <c r="Y29" s="11"/>
      <c r="Z29" s="50"/>
      <c r="AA29" s="11"/>
      <c r="AB29" s="11"/>
      <c r="AC29" s="15"/>
      <c r="AD29" s="16"/>
      <c r="AE29" s="11"/>
    </row>
    <row r="30" spans="2:31" x14ac:dyDescent="0.25">
      <c r="B30" s="2"/>
      <c r="C30" s="2"/>
      <c r="D30" s="25"/>
      <c r="E30" s="42"/>
      <c r="F30" s="2"/>
      <c r="G30" s="2"/>
      <c r="H30" s="2"/>
      <c r="I30" s="2"/>
      <c r="J30" s="42"/>
      <c r="K30" s="5"/>
      <c r="L30" s="5"/>
      <c r="M30" s="2"/>
      <c r="N30" s="2"/>
      <c r="O30" s="3"/>
      <c r="P30" s="4"/>
      <c r="Q30" s="5"/>
      <c r="R30" s="5"/>
      <c r="S30" s="5"/>
      <c r="T30" s="5"/>
      <c r="U30" s="4"/>
      <c r="V30" s="48" t="b">
        <f>IF(W30="Ok",IF(AND(F30="Ja",LEFT(TEXT(S30,"dd.mm.åååå"),5)="01.01",LEFT(TEXT(T30,"dd.mm.åååå"),5)="14.02"),($D$4*0.125)*Tabell2[[#This Row],[Stillingsprosent i perioden]],IF(AND(F30="Ja",LEFT(TEXT(S30,"dd.mm.åååå"),5)="01.07",LEFT(TEXT(T30,"dd.mm.åååå"),5)="14.08"),($D$4*0.125)*Tabell2[[#This Row],[Stillingsprosent i perioden]],IF(AND(F30="Ja",LEFT(TEXT(S30,"dd.mm.åååå"),5)="15.02",LEFT(TEXT(T30,"dd.mm.åååå"),5)="30.06"),($D$4*0.375)*Tabell2[[#This Row],[Stillingsprosent i perioden]],IF(AND(F30="Ja",LEFT(TEXT(S30,"dd.mm.åååå"),5)="15.08",LEFT(TEXT(T30,"dd.mm.åååå"),5)="31.12"),($D$4*0.375)*Tabell2[[#This Row],[Stillingsprosent i perioden]],IF(AND(LEFT(TEXT(S30,"dd.mm.åååå"),5)="01.01",LEFT(TEXT(T30,"dd.mm.åååå"),5)="30.06"),($D$4/2)*Tabell2[[#This Row],[Stillingsprosent i perioden]],IF(AND(LEFT(TEXT(S30,"dd.mm.åååå"),5)="01.07",LEFT(TEXT(T30,"dd.mm.åååå"),5)="31.12"),($D$4/2)*Tabell2[[#This Row],[Stillingsprosent i perioden]],(DAYS360(S30,T30)*($D$4/360)*Tabell2[[#This Row],[Stillingsprosent i perioden]]))))))))</f>
        <v>0</v>
      </c>
      <c r="W3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30" s="26"/>
      <c r="Y30" s="11"/>
      <c r="Z30" s="12"/>
      <c r="AA30" s="12"/>
      <c r="AB30" s="11"/>
      <c r="AC30" s="17"/>
      <c r="AD30" s="18"/>
      <c r="AE30" s="11"/>
    </row>
    <row r="31" spans="2:31" x14ac:dyDescent="0.25">
      <c r="B31" s="2"/>
      <c r="C31" s="2"/>
      <c r="D31" s="25"/>
      <c r="E31" s="42"/>
      <c r="F31" s="2"/>
      <c r="G31" s="2"/>
      <c r="H31" s="2"/>
      <c r="I31" s="2"/>
      <c r="J31" s="42"/>
      <c r="K31" s="5"/>
      <c r="L31" s="5"/>
      <c r="M31" s="2"/>
      <c r="N31" s="2"/>
      <c r="O31" s="3"/>
      <c r="P31" s="4"/>
      <c r="Q31" s="5"/>
      <c r="R31" s="5"/>
      <c r="S31" s="5"/>
      <c r="T31" s="5"/>
      <c r="U31" s="4"/>
      <c r="V31" s="48" t="b">
        <f>IF(W31="Ok",IF(AND(F31="Ja",LEFT(TEXT(S31,"dd.mm.åååå"),5)="01.01",LEFT(TEXT(T31,"dd.mm.åååå"),5)="14.02"),($D$4*0.125)*Tabell2[[#This Row],[Stillingsprosent i perioden]],IF(AND(F31="Ja",LEFT(TEXT(S31,"dd.mm.åååå"),5)="01.07",LEFT(TEXT(T31,"dd.mm.åååå"),5)="14.08"),($D$4*0.125)*Tabell2[[#This Row],[Stillingsprosent i perioden]],IF(AND(F31="Ja",LEFT(TEXT(S31,"dd.mm.åååå"),5)="15.02",LEFT(TEXT(T31,"dd.mm.åååå"),5)="30.06"),($D$4*0.375)*Tabell2[[#This Row],[Stillingsprosent i perioden]],IF(AND(F31="Ja",LEFT(TEXT(S31,"dd.mm.åååå"),5)="15.08",LEFT(TEXT(T31,"dd.mm.åååå"),5)="31.12"),($D$4*0.375)*Tabell2[[#This Row],[Stillingsprosent i perioden]],IF(AND(LEFT(TEXT(S31,"dd.mm.åååå"),5)="01.01",LEFT(TEXT(T31,"dd.mm.åååå"),5)="30.06"),($D$4/2)*Tabell2[[#This Row],[Stillingsprosent i perioden]],IF(AND(LEFT(TEXT(S31,"dd.mm.åååå"),5)="01.07",LEFT(TEXT(T31,"dd.mm.åååå"),5)="31.12"),($D$4/2)*Tabell2[[#This Row],[Stillingsprosent i perioden]],(DAYS360(S31,T31)*($D$4/360)*Tabell2[[#This Row],[Stillingsprosent i perioden]]))))))))</f>
        <v>0</v>
      </c>
      <c r="W3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31" s="26"/>
      <c r="Y31" s="11"/>
      <c r="Z31" s="12"/>
      <c r="AA31" s="12"/>
      <c r="AB31" s="11"/>
      <c r="AC31" s="15"/>
      <c r="AD31" s="16"/>
      <c r="AE31" s="11"/>
    </row>
    <row r="32" spans="2:31" x14ac:dyDescent="0.25">
      <c r="B32" s="2"/>
      <c r="C32" s="2"/>
      <c r="D32" s="25"/>
      <c r="E32" s="42"/>
      <c r="F32" s="2"/>
      <c r="G32" s="2"/>
      <c r="H32" s="2"/>
      <c r="I32" s="2"/>
      <c r="J32" s="42"/>
      <c r="K32" s="5"/>
      <c r="L32" s="5"/>
      <c r="M32" s="2"/>
      <c r="N32" s="2"/>
      <c r="O32" s="3"/>
      <c r="P32" s="4"/>
      <c r="Q32" s="5"/>
      <c r="R32" s="5"/>
      <c r="S32" s="5"/>
      <c r="T32" s="5"/>
      <c r="U32" s="4"/>
      <c r="V32" s="48" t="b">
        <f>IF(W32="Ok",IF(AND(F32="Ja",LEFT(TEXT(S32,"dd.mm.åååå"),5)="01.01",LEFT(TEXT(T32,"dd.mm.åååå"),5)="14.02"),($D$4*0.125)*Tabell2[[#This Row],[Stillingsprosent i perioden]],IF(AND(F32="Ja",LEFT(TEXT(S32,"dd.mm.åååå"),5)="01.07",LEFT(TEXT(T32,"dd.mm.åååå"),5)="14.08"),($D$4*0.125)*Tabell2[[#This Row],[Stillingsprosent i perioden]],IF(AND(F32="Ja",LEFT(TEXT(S32,"dd.mm.åååå"),5)="15.02",LEFT(TEXT(T32,"dd.mm.åååå"),5)="30.06"),($D$4*0.375)*Tabell2[[#This Row],[Stillingsprosent i perioden]],IF(AND(F32="Ja",LEFT(TEXT(S32,"dd.mm.åååå"),5)="15.08",LEFT(TEXT(T32,"dd.mm.åååå"),5)="31.12"),($D$4*0.375)*Tabell2[[#This Row],[Stillingsprosent i perioden]],IF(AND(LEFT(TEXT(S32,"dd.mm.åååå"),5)="01.01",LEFT(TEXT(T32,"dd.mm.åååå"),5)="30.06"),($D$4/2)*Tabell2[[#This Row],[Stillingsprosent i perioden]],IF(AND(LEFT(TEXT(S32,"dd.mm.åååå"),5)="01.07",LEFT(TEXT(T32,"dd.mm.åååå"),5)="31.12"),($D$4/2)*Tabell2[[#This Row],[Stillingsprosent i perioden]],(DAYS360(S32,T32)*($D$4/360)*Tabell2[[#This Row],[Stillingsprosent i perioden]]))))))))</f>
        <v>0</v>
      </c>
      <c r="W3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32" s="26"/>
      <c r="Y32" s="11"/>
      <c r="Z32" s="12"/>
      <c r="AA32" s="12"/>
      <c r="AB32" s="11"/>
      <c r="AC32" s="17"/>
      <c r="AD32" s="18"/>
      <c r="AE32" s="11"/>
    </row>
    <row r="33" spans="2:31" x14ac:dyDescent="0.25">
      <c r="B33" s="2"/>
      <c r="C33" s="2"/>
      <c r="D33" s="25"/>
      <c r="E33" s="42"/>
      <c r="F33" s="2"/>
      <c r="G33" s="2"/>
      <c r="H33" s="2"/>
      <c r="I33" s="2"/>
      <c r="J33" s="42"/>
      <c r="K33" s="5"/>
      <c r="L33" s="5"/>
      <c r="M33" s="2"/>
      <c r="N33" s="2"/>
      <c r="O33" s="3"/>
      <c r="P33" s="4"/>
      <c r="Q33" s="5"/>
      <c r="R33" s="5"/>
      <c r="S33" s="5"/>
      <c r="T33" s="5"/>
      <c r="U33" s="4"/>
      <c r="V33" s="48" t="b">
        <f>IF(W33="Ok",IF(AND(F33="Ja",LEFT(TEXT(S33,"dd.mm.åååå"),5)="01.01",LEFT(TEXT(T33,"dd.mm.åååå"),5)="14.02"),($D$4*0.125)*Tabell2[[#This Row],[Stillingsprosent i perioden]],IF(AND(F33="Ja",LEFT(TEXT(S33,"dd.mm.åååå"),5)="01.07",LEFT(TEXT(T33,"dd.mm.åååå"),5)="14.08"),($D$4*0.125)*Tabell2[[#This Row],[Stillingsprosent i perioden]],IF(AND(F33="Ja",LEFT(TEXT(S33,"dd.mm.åååå"),5)="15.02",LEFT(TEXT(T33,"dd.mm.åååå"),5)="30.06"),($D$4*0.375)*Tabell2[[#This Row],[Stillingsprosent i perioden]],IF(AND(F33="Ja",LEFT(TEXT(S33,"dd.mm.åååå"),5)="15.08",LEFT(TEXT(T33,"dd.mm.åååå"),5)="31.12"),($D$4*0.375)*Tabell2[[#This Row],[Stillingsprosent i perioden]],IF(AND(LEFT(TEXT(S33,"dd.mm.åååå"),5)="01.01",LEFT(TEXT(T33,"dd.mm.åååå"),5)="30.06"),($D$4/2)*Tabell2[[#This Row],[Stillingsprosent i perioden]],IF(AND(LEFT(TEXT(S33,"dd.mm.åååå"),5)="01.07",LEFT(TEXT(T33,"dd.mm.åååå"),5)="31.12"),($D$4/2)*Tabell2[[#This Row],[Stillingsprosent i perioden]],(DAYS360(S33,T33)*($D$4/360)*Tabell2[[#This Row],[Stillingsprosent i perioden]]))))))))</f>
        <v>0</v>
      </c>
      <c r="W3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33" s="26"/>
      <c r="Y33" s="11"/>
      <c r="Z33" s="12"/>
      <c r="AA33" s="12"/>
      <c r="AB33" s="11"/>
      <c r="AC33" s="15"/>
      <c r="AD33" s="16"/>
      <c r="AE33" s="11"/>
    </row>
    <row r="34" spans="2:31" x14ac:dyDescent="0.25">
      <c r="B34" s="2"/>
      <c r="C34" s="2"/>
      <c r="D34" s="25"/>
      <c r="E34" s="42"/>
      <c r="F34" s="2"/>
      <c r="G34" s="2"/>
      <c r="H34" s="2"/>
      <c r="I34" s="2"/>
      <c r="J34" s="42"/>
      <c r="K34" s="5"/>
      <c r="L34" s="5"/>
      <c r="M34" s="2"/>
      <c r="N34" s="2"/>
      <c r="O34" s="3"/>
      <c r="P34" s="4"/>
      <c r="Q34" s="5"/>
      <c r="R34" s="5"/>
      <c r="S34" s="5"/>
      <c r="T34" s="5"/>
      <c r="U34" s="4"/>
      <c r="V34" s="48" t="b">
        <f>IF(W34="Ok",IF(AND(F34="Ja",LEFT(TEXT(S34,"dd.mm.åååå"),5)="01.01",LEFT(TEXT(T34,"dd.mm.åååå"),5)="14.02"),($D$4*0.125)*Tabell2[[#This Row],[Stillingsprosent i perioden]],IF(AND(F34="Ja",LEFT(TEXT(S34,"dd.mm.åååå"),5)="01.07",LEFT(TEXT(T34,"dd.mm.åååå"),5)="14.08"),($D$4*0.125)*Tabell2[[#This Row],[Stillingsprosent i perioden]],IF(AND(F34="Ja",LEFT(TEXT(S34,"dd.mm.åååå"),5)="15.02",LEFT(TEXT(T34,"dd.mm.åååå"),5)="30.06"),($D$4*0.375)*Tabell2[[#This Row],[Stillingsprosent i perioden]],IF(AND(F34="Ja",LEFT(TEXT(S34,"dd.mm.åååå"),5)="15.08",LEFT(TEXT(T34,"dd.mm.åååå"),5)="31.12"),($D$4*0.375)*Tabell2[[#This Row],[Stillingsprosent i perioden]],IF(AND(LEFT(TEXT(S34,"dd.mm.åååå"),5)="01.01",LEFT(TEXT(T34,"dd.mm.åååå"),5)="30.06"),($D$4/2)*Tabell2[[#This Row],[Stillingsprosent i perioden]],IF(AND(LEFT(TEXT(S34,"dd.mm.åååå"),5)="01.07",LEFT(TEXT(T34,"dd.mm.åååå"),5)="31.12"),($D$4/2)*Tabell2[[#This Row],[Stillingsprosent i perioden]],(DAYS360(S34,T34)*($D$4/360)*Tabell2[[#This Row],[Stillingsprosent i perioden]]))))))))</f>
        <v>0</v>
      </c>
      <c r="W3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34" s="26"/>
      <c r="Y34" s="11"/>
      <c r="Z34" s="12"/>
      <c r="AA34" s="12"/>
      <c r="AB34" s="11"/>
      <c r="AC34" s="17"/>
      <c r="AD34" s="18"/>
      <c r="AE34" s="11"/>
    </row>
    <row r="35" spans="2:31" x14ac:dyDescent="0.25">
      <c r="B35" s="2"/>
      <c r="C35" s="2"/>
      <c r="D35" s="25"/>
      <c r="E35" s="42"/>
      <c r="F35" s="2"/>
      <c r="G35" s="2"/>
      <c r="H35" s="2"/>
      <c r="I35" s="2"/>
      <c r="J35" s="42"/>
      <c r="K35" s="5"/>
      <c r="L35" s="5"/>
      <c r="M35" s="2"/>
      <c r="N35" s="2"/>
      <c r="O35" s="3"/>
      <c r="P35" s="4"/>
      <c r="Q35" s="5"/>
      <c r="R35" s="5"/>
      <c r="S35" s="5"/>
      <c r="T35" s="5"/>
      <c r="U35" s="4"/>
      <c r="V35" s="48" t="b">
        <f>IF(W35="Ok",IF(AND(F35="Ja",LEFT(TEXT(S35,"dd.mm.åååå"),5)="01.01",LEFT(TEXT(T35,"dd.mm.åååå"),5)="14.02"),($D$4*0.125)*Tabell2[[#This Row],[Stillingsprosent i perioden]],IF(AND(F35="Ja",LEFT(TEXT(S35,"dd.mm.åååå"),5)="01.07",LEFT(TEXT(T35,"dd.mm.åååå"),5)="14.08"),($D$4*0.125)*Tabell2[[#This Row],[Stillingsprosent i perioden]],IF(AND(F35="Ja",LEFT(TEXT(S35,"dd.mm.åååå"),5)="15.02",LEFT(TEXT(T35,"dd.mm.åååå"),5)="30.06"),($D$4*0.375)*Tabell2[[#This Row],[Stillingsprosent i perioden]],IF(AND(F35="Ja",LEFT(TEXT(S35,"dd.mm.åååå"),5)="15.08",LEFT(TEXT(T35,"dd.mm.åååå"),5)="31.12"),($D$4*0.375)*Tabell2[[#This Row],[Stillingsprosent i perioden]],IF(AND(LEFT(TEXT(S35,"dd.mm.åååå"),5)="01.01",LEFT(TEXT(T35,"dd.mm.åååå"),5)="30.06"),($D$4/2)*Tabell2[[#This Row],[Stillingsprosent i perioden]],IF(AND(LEFT(TEXT(S35,"dd.mm.åååå"),5)="01.07",LEFT(TEXT(T35,"dd.mm.åååå"),5)="31.12"),($D$4/2)*Tabell2[[#This Row],[Stillingsprosent i perioden]],(DAYS360(S35,T35)*($D$4/360)*Tabell2[[#This Row],[Stillingsprosent i perioden]]))))))))</f>
        <v>0</v>
      </c>
      <c r="W3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35" s="26"/>
      <c r="Y35" s="11"/>
      <c r="Z35" s="12"/>
      <c r="AA35" s="12"/>
      <c r="AB35" s="11"/>
      <c r="AC35" s="11"/>
      <c r="AD35" s="11"/>
      <c r="AE35" s="11"/>
    </row>
    <row r="36" spans="2:31" x14ac:dyDescent="0.25">
      <c r="B36" s="2"/>
      <c r="C36" s="2"/>
      <c r="D36" s="25"/>
      <c r="E36" s="42"/>
      <c r="F36" s="2"/>
      <c r="G36" s="2"/>
      <c r="H36" s="2"/>
      <c r="I36" s="2"/>
      <c r="J36" s="42"/>
      <c r="K36" s="5"/>
      <c r="L36" s="5"/>
      <c r="M36" s="2"/>
      <c r="N36" s="2"/>
      <c r="O36" s="3"/>
      <c r="P36" s="4"/>
      <c r="Q36" s="5"/>
      <c r="R36" s="5"/>
      <c r="S36" s="5"/>
      <c r="T36" s="5"/>
      <c r="U36" s="4"/>
      <c r="V36" s="48" t="b">
        <f>IF(W36="Ok",IF(AND(F36="Ja",LEFT(TEXT(S36,"dd.mm.åååå"),5)="01.01",LEFT(TEXT(T36,"dd.mm.åååå"),5)="14.02"),($D$4*0.125)*Tabell2[[#This Row],[Stillingsprosent i perioden]],IF(AND(F36="Ja",LEFT(TEXT(S36,"dd.mm.åååå"),5)="01.07",LEFT(TEXT(T36,"dd.mm.åååå"),5)="14.08"),($D$4*0.125)*Tabell2[[#This Row],[Stillingsprosent i perioden]],IF(AND(F36="Ja",LEFT(TEXT(S36,"dd.mm.åååå"),5)="15.02",LEFT(TEXT(T36,"dd.mm.åååå"),5)="30.06"),($D$4*0.375)*Tabell2[[#This Row],[Stillingsprosent i perioden]],IF(AND(F36="Ja",LEFT(TEXT(S36,"dd.mm.åååå"),5)="15.08",LEFT(TEXT(T36,"dd.mm.åååå"),5)="31.12"),($D$4*0.375)*Tabell2[[#This Row],[Stillingsprosent i perioden]],IF(AND(LEFT(TEXT(S36,"dd.mm.åååå"),5)="01.01",LEFT(TEXT(T36,"dd.mm.åååå"),5)="30.06"),($D$4/2)*Tabell2[[#This Row],[Stillingsprosent i perioden]],IF(AND(LEFT(TEXT(S36,"dd.mm.åååå"),5)="01.07",LEFT(TEXT(T36,"dd.mm.åååå"),5)="31.12"),($D$4/2)*Tabell2[[#This Row],[Stillingsprosent i perioden]],(DAYS360(S36,T36)*($D$4/360)*Tabell2[[#This Row],[Stillingsprosent i perioden]]))))))))</f>
        <v>0</v>
      </c>
      <c r="W3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36" s="26"/>
      <c r="Y36" s="11"/>
      <c r="Z36" s="12"/>
      <c r="AA36" s="12"/>
      <c r="AB36" s="11"/>
      <c r="AC36" s="11"/>
      <c r="AD36" s="11"/>
      <c r="AE36" s="11"/>
    </row>
    <row r="37" spans="2:31" x14ac:dyDescent="0.25">
      <c r="B37" s="2"/>
      <c r="C37" s="2"/>
      <c r="D37" s="25"/>
      <c r="E37" s="42"/>
      <c r="F37" s="2"/>
      <c r="G37" s="2"/>
      <c r="H37" s="2"/>
      <c r="I37" s="2"/>
      <c r="J37" s="42"/>
      <c r="K37" s="5"/>
      <c r="L37" s="5"/>
      <c r="M37" s="2"/>
      <c r="N37" s="2"/>
      <c r="O37" s="3"/>
      <c r="P37" s="4"/>
      <c r="Q37" s="5"/>
      <c r="R37" s="5"/>
      <c r="S37" s="5"/>
      <c r="T37" s="5"/>
      <c r="U37" s="4"/>
      <c r="V37" s="48" t="b">
        <f>IF(W37="Ok",IF(AND(F37="Ja",LEFT(TEXT(S37,"dd.mm.åååå"),5)="01.01",LEFT(TEXT(T37,"dd.mm.åååå"),5)="14.02"),($D$4*0.125)*Tabell2[[#This Row],[Stillingsprosent i perioden]],IF(AND(F37="Ja",LEFT(TEXT(S37,"dd.mm.åååå"),5)="01.07",LEFT(TEXT(T37,"dd.mm.åååå"),5)="14.08"),($D$4*0.125)*Tabell2[[#This Row],[Stillingsprosent i perioden]],IF(AND(F37="Ja",LEFT(TEXT(S37,"dd.mm.åååå"),5)="15.02",LEFT(TEXT(T37,"dd.mm.åååå"),5)="30.06"),($D$4*0.375)*Tabell2[[#This Row],[Stillingsprosent i perioden]],IF(AND(F37="Ja",LEFT(TEXT(S37,"dd.mm.åååå"),5)="15.08",LEFT(TEXT(T37,"dd.mm.åååå"),5)="31.12"),($D$4*0.375)*Tabell2[[#This Row],[Stillingsprosent i perioden]],IF(AND(LEFT(TEXT(S37,"dd.mm.åååå"),5)="01.01",LEFT(TEXT(T37,"dd.mm.åååå"),5)="30.06"),($D$4/2)*Tabell2[[#This Row],[Stillingsprosent i perioden]],IF(AND(LEFT(TEXT(S37,"dd.mm.åååå"),5)="01.07",LEFT(TEXT(T37,"dd.mm.åååå"),5)="31.12"),($D$4/2)*Tabell2[[#This Row],[Stillingsprosent i perioden]],(DAYS360(S37,T37)*($D$4/360)*Tabell2[[#This Row],[Stillingsprosent i perioden]]))))))))</f>
        <v>0</v>
      </c>
      <c r="W3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37" s="26"/>
      <c r="Y37" s="11"/>
      <c r="Z37" s="12"/>
      <c r="AA37" s="12"/>
      <c r="AB37" s="11"/>
      <c r="AC37" s="11"/>
      <c r="AD37" s="11"/>
      <c r="AE37" s="11"/>
    </row>
    <row r="38" spans="2:31" x14ac:dyDescent="0.25">
      <c r="B38" s="2"/>
      <c r="C38" s="2"/>
      <c r="D38" s="25"/>
      <c r="E38" s="42"/>
      <c r="F38" s="2"/>
      <c r="G38" s="2"/>
      <c r="H38" s="2"/>
      <c r="I38" s="2"/>
      <c r="J38" s="42"/>
      <c r="K38" s="5"/>
      <c r="L38" s="5"/>
      <c r="M38" s="2"/>
      <c r="N38" s="2"/>
      <c r="O38" s="3"/>
      <c r="P38" s="4"/>
      <c r="Q38" s="5"/>
      <c r="R38" s="5"/>
      <c r="S38" s="5"/>
      <c r="T38" s="5"/>
      <c r="U38" s="4"/>
      <c r="V38" s="48" t="b">
        <f>IF(W38="Ok",IF(AND(F38="Ja",LEFT(TEXT(S38,"dd.mm.åååå"),5)="01.01",LEFT(TEXT(T38,"dd.mm.åååå"),5)="14.02"),($D$4*0.125)*Tabell2[[#This Row],[Stillingsprosent i perioden]],IF(AND(F38="Ja",LEFT(TEXT(S38,"dd.mm.åååå"),5)="01.07",LEFT(TEXT(T38,"dd.mm.åååå"),5)="14.08"),($D$4*0.125)*Tabell2[[#This Row],[Stillingsprosent i perioden]],IF(AND(F38="Ja",LEFT(TEXT(S38,"dd.mm.åååå"),5)="15.02",LEFT(TEXT(T38,"dd.mm.åååå"),5)="30.06"),($D$4*0.375)*Tabell2[[#This Row],[Stillingsprosent i perioden]],IF(AND(F38="Ja",LEFT(TEXT(S38,"dd.mm.åååå"),5)="15.08",LEFT(TEXT(T38,"dd.mm.åååå"),5)="31.12"),($D$4*0.375)*Tabell2[[#This Row],[Stillingsprosent i perioden]],IF(AND(LEFT(TEXT(S38,"dd.mm.åååå"),5)="01.01",LEFT(TEXT(T38,"dd.mm.åååå"),5)="30.06"),($D$4/2)*Tabell2[[#This Row],[Stillingsprosent i perioden]],IF(AND(LEFT(TEXT(S38,"dd.mm.åååå"),5)="01.07",LEFT(TEXT(T38,"dd.mm.åååå"),5)="31.12"),($D$4/2)*Tabell2[[#This Row],[Stillingsprosent i perioden]],(DAYS360(S38,T38)*($D$4/360)*Tabell2[[#This Row],[Stillingsprosent i perioden]]))))))))</f>
        <v>0</v>
      </c>
      <c r="W3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38" s="26"/>
      <c r="Y38" s="11"/>
      <c r="Z38" s="12"/>
      <c r="AA38" s="12"/>
      <c r="AB38" s="11"/>
      <c r="AC38" s="11"/>
      <c r="AD38" s="11"/>
      <c r="AE38" s="11"/>
    </row>
    <row r="39" spans="2:31" x14ac:dyDescent="0.25">
      <c r="B39" s="2"/>
      <c r="C39" s="2"/>
      <c r="D39" s="25"/>
      <c r="E39" s="42"/>
      <c r="F39" s="2"/>
      <c r="G39" s="2"/>
      <c r="H39" s="2"/>
      <c r="I39" s="2"/>
      <c r="J39" s="42"/>
      <c r="K39" s="5"/>
      <c r="L39" s="5"/>
      <c r="M39" s="2"/>
      <c r="N39" s="2"/>
      <c r="O39" s="3"/>
      <c r="P39" s="4"/>
      <c r="Q39" s="5"/>
      <c r="R39" s="5"/>
      <c r="S39" s="5"/>
      <c r="T39" s="5"/>
      <c r="U39" s="4"/>
      <c r="V39" s="48" t="b">
        <f>IF(W39="Ok",IF(AND(F39="Ja",LEFT(TEXT(S39,"dd.mm.åååå"),5)="01.01",LEFT(TEXT(T39,"dd.mm.åååå"),5)="14.02"),($D$4*0.125)*Tabell2[[#This Row],[Stillingsprosent i perioden]],IF(AND(F39="Ja",LEFT(TEXT(S39,"dd.mm.åååå"),5)="01.07",LEFT(TEXT(T39,"dd.mm.åååå"),5)="14.08"),($D$4*0.125)*Tabell2[[#This Row],[Stillingsprosent i perioden]],IF(AND(F39="Ja",LEFT(TEXT(S39,"dd.mm.åååå"),5)="15.02",LEFT(TEXT(T39,"dd.mm.åååå"),5)="30.06"),($D$4*0.375)*Tabell2[[#This Row],[Stillingsprosent i perioden]],IF(AND(F39="Ja",LEFT(TEXT(S39,"dd.mm.åååå"),5)="15.08",LEFT(TEXT(T39,"dd.mm.åååå"),5)="31.12"),($D$4*0.375)*Tabell2[[#This Row],[Stillingsprosent i perioden]],IF(AND(LEFT(TEXT(S39,"dd.mm.åååå"),5)="01.01",LEFT(TEXT(T39,"dd.mm.åååå"),5)="30.06"),($D$4/2)*Tabell2[[#This Row],[Stillingsprosent i perioden]],IF(AND(LEFT(TEXT(S39,"dd.mm.åååå"),5)="01.07",LEFT(TEXT(T39,"dd.mm.åååå"),5)="31.12"),($D$4/2)*Tabell2[[#This Row],[Stillingsprosent i perioden]],(DAYS360(S39,T39)*($D$4/360)*Tabell2[[#This Row],[Stillingsprosent i perioden]]))))))))</f>
        <v>0</v>
      </c>
      <c r="W3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39" s="26"/>
      <c r="Y39" s="11"/>
      <c r="Z39" s="12"/>
      <c r="AA39" s="12"/>
      <c r="AB39" s="11"/>
      <c r="AC39" s="11"/>
      <c r="AD39" s="11"/>
      <c r="AE39" s="11"/>
    </row>
    <row r="40" spans="2:31" x14ac:dyDescent="0.25">
      <c r="B40" s="2"/>
      <c r="C40" s="2"/>
      <c r="D40" s="25"/>
      <c r="E40" s="42"/>
      <c r="F40" s="2"/>
      <c r="G40" s="2"/>
      <c r="H40" s="2"/>
      <c r="I40" s="2"/>
      <c r="J40" s="42"/>
      <c r="K40" s="5"/>
      <c r="L40" s="5"/>
      <c r="M40" s="2"/>
      <c r="N40" s="2"/>
      <c r="O40" s="3"/>
      <c r="P40" s="4"/>
      <c r="Q40" s="5"/>
      <c r="R40" s="5"/>
      <c r="S40" s="5"/>
      <c r="T40" s="5"/>
      <c r="U40" s="4"/>
      <c r="V40" s="48" t="b">
        <f>IF(W40="Ok",IF(AND(F40="Ja",LEFT(TEXT(S40,"dd.mm.åååå"),5)="01.01",LEFT(TEXT(T40,"dd.mm.åååå"),5)="14.02"),($D$4*0.125)*Tabell2[[#This Row],[Stillingsprosent i perioden]],IF(AND(F40="Ja",LEFT(TEXT(S40,"dd.mm.åååå"),5)="01.07",LEFT(TEXT(T40,"dd.mm.åååå"),5)="14.08"),($D$4*0.125)*Tabell2[[#This Row],[Stillingsprosent i perioden]],IF(AND(F40="Ja",LEFT(TEXT(S40,"dd.mm.åååå"),5)="15.02",LEFT(TEXT(T40,"dd.mm.åååå"),5)="30.06"),($D$4*0.375)*Tabell2[[#This Row],[Stillingsprosent i perioden]],IF(AND(F40="Ja",LEFT(TEXT(S40,"dd.mm.åååå"),5)="15.08",LEFT(TEXT(T40,"dd.mm.åååå"),5)="31.12"),($D$4*0.375)*Tabell2[[#This Row],[Stillingsprosent i perioden]],IF(AND(LEFT(TEXT(S40,"dd.mm.åååå"),5)="01.01",LEFT(TEXT(T40,"dd.mm.åååå"),5)="30.06"),($D$4/2)*Tabell2[[#This Row],[Stillingsprosent i perioden]],IF(AND(LEFT(TEXT(S40,"dd.mm.åååå"),5)="01.07",LEFT(TEXT(T40,"dd.mm.åååå"),5)="31.12"),($D$4/2)*Tabell2[[#This Row],[Stillingsprosent i perioden]],(DAYS360(S40,T40)*($D$4/360)*Tabell2[[#This Row],[Stillingsprosent i perioden]]))))))))</f>
        <v>0</v>
      </c>
      <c r="W4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40" s="26"/>
      <c r="Y40" s="11"/>
      <c r="Z40" s="12"/>
      <c r="AA40" s="12"/>
      <c r="AB40" s="11"/>
      <c r="AC40" s="11"/>
      <c r="AD40" s="11"/>
      <c r="AE40" s="11"/>
    </row>
    <row r="41" spans="2:31" x14ac:dyDescent="0.25">
      <c r="B41" s="2"/>
      <c r="C41" s="2"/>
      <c r="D41" s="25"/>
      <c r="E41" s="42"/>
      <c r="F41" s="2"/>
      <c r="G41" s="2"/>
      <c r="H41" s="2"/>
      <c r="I41" s="2"/>
      <c r="J41" s="42"/>
      <c r="K41" s="5"/>
      <c r="L41" s="5"/>
      <c r="M41" s="2"/>
      <c r="N41" s="2"/>
      <c r="O41" s="3"/>
      <c r="P41" s="4"/>
      <c r="Q41" s="5"/>
      <c r="R41" s="5"/>
      <c r="S41" s="5"/>
      <c r="T41" s="5"/>
      <c r="U41" s="4"/>
      <c r="V41" s="48" t="b">
        <f>IF(W41="Ok",IF(AND(F41="Ja",LEFT(TEXT(S41,"dd.mm.åååå"),5)="01.01",LEFT(TEXT(T41,"dd.mm.åååå"),5)="14.02"),($D$4*0.125)*Tabell2[[#This Row],[Stillingsprosent i perioden]],IF(AND(F41="Ja",LEFT(TEXT(S41,"dd.mm.åååå"),5)="01.07",LEFT(TEXT(T41,"dd.mm.åååå"),5)="14.08"),($D$4*0.125)*Tabell2[[#This Row],[Stillingsprosent i perioden]],IF(AND(F41="Ja",LEFT(TEXT(S41,"dd.mm.åååå"),5)="15.02",LEFT(TEXT(T41,"dd.mm.åååå"),5)="30.06"),($D$4*0.375)*Tabell2[[#This Row],[Stillingsprosent i perioden]],IF(AND(F41="Ja",LEFT(TEXT(S41,"dd.mm.åååå"),5)="15.08",LEFT(TEXT(T41,"dd.mm.åååå"),5)="31.12"),($D$4*0.375)*Tabell2[[#This Row],[Stillingsprosent i perioden]],IF(AND(LEFT(TEXT(S41,"dd.mm.åååå"),5)="01.01",LEFT(TEXT(T41,"dd.mm.åååå"),5)="30.06"),($D$4/2)*Tabell2[[#This Row],[Stillingsprosent i perioden]],IF(AND(LEFT(TEXT(S41,"dd.mm.åååå"),5)="01.07",LEFT(TEXT(T41,"dd.mm.åååå"),5)="31.12"),($D$4/2)*Tabell2[[#This Row],[Stillingsprosent i perioden]],(DAYS360(S41,T41)*($D$4/360)*Tabell2[[#This Row],[Stillingsprosent i perioden]]))))))))</f>
        <v>0</v>
      </c>
      <c r="W4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41" s="26"/>
      <c r="Y41" s="11"/>
      <c r="Z41" s="12"/>
      <c r="AA41" s="12"/>
      <c r="AB41" s="11"/>
      <c r="AC41" s="11"/>
      <c r="AD41" s="11"/>
      <c r="AE41" s="11"/>
    </row>
    <row r="42" spans="2:31" x14ac:dyDescent="0.25">
      <c r="B42" s="2"/>
      <c r="C42" s="2"/>
      <c r="D42" s="25"/>
      <c r="E42" s="42"/>
      <c r="F42" s="2"/>
      <c r="G42" s="2"/>
      <c r="H42" s="2"/>
      <c r="I42" s="2"/>
      <c r="J42" s="42"/>
      <c r="K42" s="5"/>
      <c r="L42" s="5"/>
      <c r="M42" s="2"/>
      <c r="N42" s="2"/>
      <c r="O42" s="3"/>
      <c r="P42" s="4"/>
      <c r="Q42" s="5"/>
      <c r="R42" s="5"/>
      <c r="S42" s="5"/>
      <c r="T42" s="5"/>
      <c r="U42" s="4"/>
      <c r="V42" s="48" t="b">
        <f>IF(W42="Ok",IF(AND(F42="Ja",LEFT(TEXT(S42,"dd.mm.åååå"),5)="01.01",LEFT(TEXT(T42,"dd.mm.åååå"),5)="14.02"),($D$4*0.125)*Tabell2[[#This Row],[Stillingsprosent i perioden]],IF(AND(F42="Ja",LEFT(TEXT(S42,"dd.mm.åååå"),5)="01.07",LEFT(TEXT(T42,"dd.mm.åååå"),5)="14.08"),($D$4*0.125)*Tabell2[[#This Row],[Stillingsprosent i perioden]],IF(AND(F42="Ja",LEFT(TEXT(S42,"dd.mm.åååå"),5)="15.02",LEFT(TEXT(T42,"dd.mm.åååå"),5)="30.06"),($D$4*0.375)*Tabell2[[#This Row],[Stillingsprosent i perioden]],IF(AND(F42="Ja",LEFT(TEXT(S42,"dd.mm.åååå"),5)="15.08",LEFT(TEXT(T42,"dd.mm.åååå"),5)="31.12"),($D$4*0.375)*Tabell2[[#This Row],[Stillingsprosent i perioden]],IF(AND(LEFT(TEXT(S42,"dd.mm.åååå"),5)="01.01",LEFT(TEXT(T42,"dd.mm.åååå"),5)="30.06"),($D$4/2)*Tabell2[[#This Row],[Stillingsprosent i perioden]],IF(AND(LEFT(TEXT(S42,"dd.mm.åååå"),5)="01.07",LEFT(TEXT(T42,"dd.mm.åååå"),5)="31.12"),($D$4/2)*Tabell2[[#This Row],[Stillingsprosent i perioden]],(DAYS360(S42,T42)*($D$4/360)*Tabell2[[#This Row],[Stillingsprosent i perioden]]))))))))</f>
        <v>0</v>
      </c>
      <c r="W4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42" s="26"/>
      <c r="Y42" s="11"/>
      <c r="Z42" s="12"/>
      <c r="AA42" s="12"/>
      <c r="AB42" s="11"/>
      <c r="AC42" s="11"/>
      <c r="AD42" s="11"/>
      <c r="AE42" s="11"/>
    </row>
    <row r="43" spans="2:31" x14ac:dyDescent="0.25">
      <c r="B43" s="2"/>
      <c r="C43" s="2"/>
      <c r="D43" s="25"/>
      <c r="E43" s="42"/>
      <c r="F43" s="2"/>
      <c r="G43" s="2"/>
      <c r="H43" s="2"/>
      <c r="I43" s="2"/>
      <c r="J43" s="42"/>
      <c r="K43" s="5"/>
      <c r="L43" s="5"/>
      <c r="M43" s="2"/>
      <c r="N43" s="2"/>
      <c r="O43" s="3"/>
      <c r="P43" s="4"/>
      <c r="Q43" s="5"/>
      <c r="R43" s="5"/>
      <c r="S43" s="5"/>
      <c r="T43" s="5"/>
      <c r="U43" s="4"/>
      <c r="V43" s="48" t="b">
        <f>IF(W43="Ok",IF(AND(F43="Ja",LEFT(TEXT(S43,"dd.mm.åååå"),5)="01.01",LEFT(TEXT(T43,"dd.mm.åååå"),5)="14.02"),($D$4*0.125)*Tabell2[[#This Row],[Stillingsprosent i perioden]],IF(AND(F43="Ja",LEFT(TEXT(S43,"dd.mm.åååå"),5)="01.07",LEFT(TEXT(T43,"dd.mm.åååå"),5)="14.08"),($D$4*0.125)*Tabell2[[#This Row],[Stillingsprosent i perioden]],IF(AND(F43="Ja",LEFT(TEXT(S43,"dd.mm.åååå"),5)="15.02",LEFT(TEXT(T43,"dd.mm.åååå"),5)="30.06"),($D$4*0.375)*Tabell2[[#This Row],[Stillingsprosent i perioden]],IF(AND(F43="Ja",LEFT(TEXT(S43,"dd.mm.åååå"),5)="15.08",LEFT(TEXT(T43,"dd.mm.åååå"),5)="31.12"),($D$4*0.375)*Tabell2[[#This Row],[Stillingsprosent i perioden]],IF(AND(LEFT(TEXT(S43,"dd.mm.åååå"),5)="01.01",LEFT(TEXT(T43,"dd.mm.åååå"),5)="30.06"),($D$4/2)*Tabell2[[#This Row],[Stillingsprosent i perioden]],IF(AND(LEFT(TEXT(S43,"dd.mm.åååå"),5)="01.07",LEFT(TEXT(T43,"dd.mm.åååå"),5)="31.12"),($D$4/2)*Tabell2[[#This Row],[Stillingsprosent i perioden]],(DAYS360(S43,T43)*($D$4/360)*Tabell2[[#This Row],[Stillingsprosent i perioden]]))))))))</f>
        <v>0</v>
      </c>
      <c r="W4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43" s="26"/>
      <c r="Y43" s="11"/>
      <c r="Z43" s="12"/>
      <c r="AA43" s="12"/>
      <c r="AB43" s="11"/>
      <c r="AC43" s="11"/>
      <c r="AD43" s="11"/>
      <c r="AE43" s="11"/>
    </row>
    <row r="44" spans="2:31" x14ac:dyDescent="0.25">
      <c r="B44" s="2"/>
      <c r="C44" s="2"/>
      <c r="D44" s="25"/>
      <c r="E44" s="42"/>
      <c r="F44" s="2"/>
      <c r="G44" s="2"/>
      <c r="H44" s="2"/>
      <c r="I44" s="2"/>
      <c r="J44" s="42"/>
      <c r="K44" s="5"/>
      <c r="L44" s="5"/>
      <c r="M44" s="2"/>
      <c r="N44" s="2"/>
      <c r="O44" s="3"/>
      <c r="P44" s="4"/>
      <c r="Q44" s="5"/>
      <c r="R44" s="5"/>
      <c r="S44" s="5"/>
      <c r="T44" s="5"/>
      <c r="U44" s="4"/>
      <c r="V44" s="48" t="b">
        <f>IF(W44="Ok",IF(AND(F44="Ja",LEFT(TEXT(S44,"dd.mm.åååå"),5)="01.01",LEFT(TEXT(T44,"dd.mm.åååå"),5)="14.02"),($D$4*0.125)*Tabell2[[#This Row],[Stillingsprosent i perioden]],IF(AND(F44="Ja",LEFT(TEXT(S44,"dd.mm.åååå"),5)="01.07",LEFT(TEXT(T44,"dd.mm.åååå"),5)="14.08"),($D$4*0.125)*Tabell2[[#This Row],[Stillingsprosent i perioden]],IF(AND(F44="Ja",LEFT(TEXT(S44,"dd.mm.åååå"),5)="15.02",LEFT(TEXT(T44,"dd.mm.åååå"),5)="30.06"),($D$4*0.375)*Tabell2[[#This Row],[Stillingsprosent i perioden]],IF(AND(F44="Ja",LEFT(TEXT(S44,"dd.mm.åååå"),5)="15.08",LEFT(TEXT(T44,"dd.mm.åååå"),5)="31.12"),($D$4*0.375)*Tabell2[[#This Row],[Stillingsprosent i perioden]],IF(AND(LEFT(TEXT(S44,"dd.mm.åååå"),5)="01.01",LEFT(TEXT(T44,"dd.mm.åååå"),5)="30.06"),($D$4/2)*Tabell2[[#This Row],[Stillingsprosent i perioden]],IF(AND(LEFT(TEXT(S44,"dd.mm.åååå"),5)="01.07",LEFT(TEXT(T44,"dd.mm.åååå"),5)="31.12"),($D$4/2)*Tabell2[[#This Row],[Stillingsprosent i perioden]],(DAYS360(S44,T44)*($D$4/360)*Tabell2[[#This Row],[Stillingsprosent i perioden]]))))))))</f>
        <v>0</v>
      </c>
      <c r="W4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44" s="26"/>
      <c r="Y44" s="11"/>
      <c r="Z44" s="12"/>
      <c r="AA44" s="12"/>
      <c r="AB44" s="11"/>
      <c r="AC44" s="11"/>
      <c r="AD44" s="11"/>
      <c r="AE44" s="11"/>
    </row>
    <row r="45" spans="2:31" x14ac:dyDescent="0.25">
      <c r="B45" s="2"/>
      <c r="C45" s="2"/>
      <c r="D45" s="25"/>
      <c r="E45" s="42"/>
      <c r="F45" s="2"/>
      <c r="G45" s="2"/>
      <c r="H45" s="2"/>
      <c r="I45" s="2"/>
      <c r="J45" s="42"/>
      <c r="K45" s="5"/>
      <c r="L45" s="5"/>
      <c r="M45" s="2"/>
      <c r="N45" s="2"/>
      <c r="O45" s="3"/>
      <c r="P45" s="4"/>
      <c r="Q45" s="5"/>
      <c r="R45" s="5"/>
      <c r="S45" s="5"/>
      <c r="T45" s="5"/>
      <c r="U45" s="4"/>
      <c r="V45" s="48" t="b">
        <f>IF(W45="Ok",IF(AND(F45="Ja",LEFT(TEXT(S45,"dd.mm.åååå"),5)="01.01",LEFT(TEXT(T45,"dd.mm.åååå"),5)="14.02"),($D$4*0.125)*Tabell2[[#This Row],[Stillingsprosent i perioden]],IF(AND(F45="Ja",LEFT(TEXT(S45,"dd.mm.åååå"),5)="01.07",LEFT(TEXT(T45,"dd.mm.åååå"),5)="14.08"),($D$4*0.125)*Tabell2[[#This Row],[Stillingsprosent i perioden]],IF(AND(F45="Ja",LEFT(TEXT(S45,"dd.mm.åååå"),5)="15.02",LEFT(TEXT(T45,"dd.mm.åååå"),5)="30.06"),($D$4*0.375)*Tabell2[[#This Row],[Stillingsprosent i perioden]],IF(AND(F45="Ja",LEFT(TEXT(S45,"dd.mm.åååå"),5)="15.08",LEFT(TEXT(T45,"dd.mm.åååå"),5)="31.12"),($D$4*0.375)*Tabell2[[#This Row],[Stillingsprosent i perioden]],IF(AND(LEFT(TEXT(S45,"dd.mm.åååå"),5)="01.01",LEFT(TEXT(T45,"dd.mm.åååå"),5)="30.06"),($D$4/2)*Tabell2[[#This Row],[Stillingsprosent i perioden]],IF(AND(LEFT(TEXT(S45,"dd.mm.åååå"),5)="01.07",LEFT(TEXT(T45,"dd.mm.åååå"),5)="31.12"),($D$4/2)*Tabell2[[#This Row],[Stillingsprosent i perioden]],(DAYS360(S45,T45)*($D$4/360)*Tabell2[[#This Row],[Stillingsprosent i perioden]]))))))))</f>
        <v>0</v>
      </c>
      <c r="W4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45" s="26"/>
      <c r="Y45" s="11"/>
      <c r="Z45" s="12"/>
      <c r="AA45" s="12"/>
      <c r="AB45" s="11"/>
      <c r="AC45" s="11"/>
      <c r="AD45" s="11"/>
      <c r="AE45" s="11"/>
    </row>
    <row r="46" spans="2:31" x14ac:dyDescent="0.25">
      <c r="B46" s="2"/>
      <c r="C46" s="2"/>
      <c r="D46" s="25"/>
      <c r="E46" s="42"/>
      <c r="F46" s="2"/>
      <c r="G46" s="2"/>
      <c r="H46" s="2"/>
      <c r="I46" s="2"/>
      <c r="J46" s="42"/>
      <c r="K46" s="5"/>
      <c r="L46" s="5"/>
      <c r="M46" s="2"/>
      <c r="N46" s="2"/>
      <c r="O46" s="3"/>
      <c r="P46" s="4"/>
      <c r="Q46" s="5"/>
      <c r="R46" s="5"/>
      <c r="S46" s="5"/>
      <c r="T46" s="5"/>
      <c r="U46" s="4"/>
      <c r="V46" s="48" t="b">
        <f>IF(W46="Ok",IF(AND(F46="Ja",LEFT(TEXT(S46,"dd.mm.åååå"),5)="01.01",LEFT(TEXT(T46,"dd.mm.åååå"),5)="14.02"),($D$4*0.125)*Tabell2[[#This Row],[Stillingsprosent i perioden]],IF(AND(F46="Ja",LEFT(TEXT(S46,"dd.mm.åååå"),5)="01.07",LEFT(TEXT(T46,"dd.mm.åååå"),5)="14.08"),($D$4*0.125)*Tabell2[[#This Row],[Stillingsprosent i perioden]],IF(AND(F46="Ja",LEFT(TEXT(S46,"dd.mm.åååå"),5)="15.02",LEFT(TEXT(T46,"dd.mm.åååå"),5)="30.06"),($D$4*0.375)*Tabell2[[#This Row],[Stillingsprosent i perioden]],IF(AND(F46="Ja",LEFT(TEXT(S46,"dd.mm.åååå"),5)="15.08",LEFT(TEXT(T46,"dd.mm.åååå"),5)="31.12"),($D$4*0.375)*Tabell2[[#This Row],[Stillingsprosent i perioden]],IF(AND(LEFT(TEXT(S46,"dd.mm.åååå"),5)="01.01",LEFT(TEXT(T46,"dd.mm.åååå"),5)="30.06"),($D$4/2)*Tabell2[[#This Row],[Stillingsprosent i perioden]],IF(AND(LEFT(TEXT(S46,"dd.mm.åååå"),5)="01.07",LEFT(TEXT(T46,"dd.mm.åååå"),5)="31.12"),($D$4/2)*Tabell2[[#This Row],[Stillingsprosent i perioden]],(DAYS360(S46,T46)*($D$4/360)*Tabell2[[#This Row],[Stillingsprosent i perioden]]))))))))</f>
        <v>0</v>
      </c>
      <c r="W4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46" s="26"/>
      <c r="Y46" s="11"/>
      <c r="Z46" s="12"/>
      <c r="AA46" s="12"/>
      <c r="AB46" s="11"/>
      <c r="AC46" s="11"/>
      <c r="AD46" s="11"/>
      <c r="AE46" s="11"/>
    </row>
    <row r="47" spans="2:31" x14ac:dyDescent="0.25">
      <c r="B47" s="2"/>
      <c r="C47" s="2"/>
      <c r="D47" s="25"/>
      <c r="E47" s="42"/>
      <c r="F47" s="2"/>
      <c r="G47" s="2"/>
      <c r="H47" s="2"/>
      <c r="I47" s="2"/>
      <c r="J47" s="42"/>
      <c r="K47" s="5"/>
      <c r="L47" s="5"/>
      <c r="M47" s="2"/>
      <c r="N47" s="2"/>
      <c r="O47" s="3"/>
      <c r="P47" s="4"/>
      <c r="Q47" s="5"/>
      <c r="R47" s="5"/>
      <c r="S47" s="5"/>
      <c r="T47" s="5"/>
      <c r="U47" s="4"/>
      <c r="V47" s="48" t="b">
        <f>IF(W47="Ok",IF(AND(F47="Ja",LEFT(TEXT(S47,"dd.mm.åååå"),5)="01.01",LEFT(TEXT(T47,"dd.mm.åååå"),5)="14.02"),($D$4*0.125)*Tabell2[[#This Row],[Stillingsprosent i perioden]],IF(AND(F47="Ja",LEFT(TEXT(S47,"dd.mm.åååå"),5)="01.07",LEFT(TEXT(T47,"dd.mm.åååå"),5)="14.08"),($D$4*0.125)*Tabell2[[#This Row],[Stillingsprosent i perioden]],IF(AND(F47="Ja",LEFT(TEXT(S47,"dd.mm.åååå"),5)="15.02",LEFT(TEXT(T47,"dd.mm.åååå"),5)="30.06"),($D$4*0.375)*Tabell2[[#This Row],[Stillingsprosent i perioden]],IF(AND(F47="Ja",LEFT(TEXT(S47,"dd.mm.åååå"),5)="15.08",LEFT(TEXT(T47,"dd.mm.åååå"),5)="31.12"),($D$4*0.375)*Tabell2[[#This Row],[Stillingsprosent i perioden]],IF(AND(LEFT(TEXT(S47,"dd.mm.åååå"),5)="01.01",LEFT(TEXT(T47,"dd.mm.åååå"),5)="30.06"),($D$4/2)*Tabell2[[#This Row],[Stillingsprosent i perioden]],IF(AND(LEFT(TEXT(S47,"dd.mm.åååå"),5)="01.07",LEFT(TEXT(T47,"dd.mm.åååå"),5)="31.12"),($D$4/2)*Tabell2[[#This Row],[Stillingsprosent i perioden]],(DAYS360(S47,T47)*($D$4/360)*Tabell2[[#This Row],[Stillingsprosent i perioden]]))))))))</f>
        <v>0</v>
      </c>
      <c r="W4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47" s="26"/>
      <c r="Y47" s="11"/>
      <c r="Z47" s="12"/>
      <c r="AA47" s="12"/>
      <c r="AB47" s="11"/>
      <c r="AC47" s="11"/>
      <c r="AD47" s="11"/>
      <c r="AE47" s="11"/>
    </row>
    <row r="48" spans="2:31" x14ac:dyDescent="0.25">
      <c r="B48" s="2"/>
      <c r="C48" s="2"/>
      <c r="D48" s="25"/>
      <c r="E48" s="42"/>
      <c r="F48" s="2"/>
      <c r="G48" s="2"/>
      <c r="H48" s="2"/>
      <c r="I48" s="2"/>
      <c r="J48" s="42"/>
      <c r="K48" s="5"/>
      <c r="L48" s="5"/>
      <c r="M48" s="2"/>
      <c r="N48" s="2"/>
      <c r="O48" s="3"/>
      <c r="P48" s="4"/>
      <c r="Q48" s="5"/>
      <c r="R48" s="5"/>
      <c r="S48" s="5"/>
      <c r="T48" s="5"/>
      <c r="U48" s="4"/>
      <c r="V48" s="48" t="b">
        <f>IF(W48="Ok",IF(AND(F48="Ja",LEFT(TEXT(S48,"dd.mm.åååå"),5)="01.01",LEFT(TEXT(T48,"dd.mm.åååå"),5)="14.02"),($D$4*0.125)*Tabell2[[#This Row],[Stillingsprosent i perioden]],IF(AND(F48="Ja",LEFT(TEXT(S48,"dd.mm.åååå"),5)="01.07",LEFT(TEXT(T48,"dd.mm.åååå"),5)="14.08"),($D$4*0.125)*Tabell2[[#This Row],[Stillingsprosent i perioden]],IF(AND(F48="Ja",LEFT(TEXT(S48,"dd.mm.åååå"),5)="15.02",LEFT(TEXT(T48,"dd.mm.åååå"),5)="30.06"),($D$4*0.375)*Tabell2[[#This Row],[Stillingsprosent i perioden]],IF(AND(F48="Ja",LEFT(TEXT(S48,"dd.mm.åååå"),5)="15.08",LEFT(TEXT(T48,"dd.mm.åååå"),5)="31.12"),($D$4*0.375)*Tabell2[[#This Row],[Stillingsprosent i perioden]],IF(AND(LEFT(TEXT(S48,"dd.mm.åååå"),5)="01.01",LEFT(TEXT(T48,"dd.mm.åååå"),5)="30.06"),($D$4/2)*Tabell2[[#This Row],[Stillingsprosent i perioden]],IF(AND(LEFT(TEXT(S48,"dd.mm.åååå"),5)="01.07",LEFT(TEXT(T48,"dd.mm.åååå"),5)="31.12"),($D$4/2)*Tabell2[[#This Row],[Stillingsprosent i perioden]],(DAYS360(S48,T48)*($D$4/360)*Tabell2[[#This Row],[Stillingsprosent i perioden]]))))))))</f>
        <v>0</v>
      </c>
      <c r="W4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48" s="26"/>
      <c r="Y48" s="11"/>
      <c r="Z48" s="12"/>
      <c r="AA48" s="12"/>
      <c r="AB48" s="11"/>
      <c r="AC48" s="11"/>
      <c r="AD48" s="11"/>
      <c r="AE48" s="11"/>
    </row>
    <row r="49" spans="2:31" x14ac:dyDescent="0.25">
      <c r="B49" s="2"/>
      <c r="C49" s="2"/>
      <c r="D49" s="25"/>
      <c r="E49" s="42"/>
      <c r="F49" s="2"/>
      <c r="G49" s="2"/>
      <c r="H49" s="2"/>
      <c r="I49" s="2"/>
      <c r="J49" s="42"/>
      <c r="K49" s="5"/>
      <c r="L49" s="5"/>
      <c r="M49" s="2"/>
      <c r="N49" s="2"/>
      <c r="O49" s="3"/>
      <c r="P49" s="4"/>
      <c r="Q49" s="5"/>
      <c r="R49" s="5"/>
      <c r="S49" s="5"/>
      <c r="T49" s="5"/>
      <c r="U49" s="4"/>
      <c r="V49" s="48" t="b">
        <f>IF(W49="Ok",IF(AND(F49="Ja",LEFT(TEXT(S49,"dd.mm.åååå"),5)="01.01",LEFT(TEXT(T49,"dd.mm.åååå"),5)="14.02"),($D$4*0.125)*Tabell2[[#This Row],[Stillingsprosent i perioden]],IF(AND(F49="Ja",LEFT(TEXT(S49,"dd.mm.åååå"),5)="01.07",LEFT(TEXT(T49,"dd.mm.åååå"),5)="14.08"),($D$4*0.125)*Tabell2[[#This Row],[Stillingsprosent i perioden]],IF(AND(F49="Ja",LEFT(TEXT(S49,"dd.mm.åååå"),5)="15.02",LEFT(TEXT(T49,"dd.mm.åååå"),5)="30.06"),($D$4*0.375)*Tabell2[[#This Row],[Stillingsprosent i perioden]],IF(AND(F49="Ja",LEFT(TEXT(S49,"dd.mm.åååå"),5)="15.08",LEFT(TEXT(T49,"dd.mm.åååå"),5)="31.12"),($D$4*0.375)*Tabell2[[#This Row],[Stillingsprosent i perioden]],IF(AND(LEFT(TEXT(S49,"dd.mm.åååå"),5)="01.01",LEFT(TEXT(T49,"dd.mm.åååå"),5)="30.06"),($D$4/2)*Tabell2[[#This Row],[Stillingsprosent i perioden]],IF(AND(LEFT(TEXT(S49,"dd.mm.åååå"),5)="01.07",LEFT(TEXT(T49,"dd.mm.åååå"),5)="31.12"),($D$4/2)*Tabell2[[#This Row],[Stillingsprosent i perioden]],(DAYS360(S49,T49)*($D$4/360)*Tabell2[[#This Row],[Stillingsprosent i perioden]]))))))))</f>
        <v>0</v>
      </c>
      <c r="W4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49" s="26"/>
      <c r="Y49" s="11"/>
      <c r="Z49" s="12"/>
      <c r="AA49" s="12"/>
      <c r="AB49" s="11"/>
      <c r="AC49" s="11"/>
      <c r="AD49" s="11"/>
      <c r="AE49" s="11"/>
    </row>
    <row r="50" spans="2:31" x14ac:dyDescent="0.25">
      <c r="B50" s="2"/>
      <c r="C50" s="2"/>
      <c r="D50" s="25"/>
      <c r="E50" s="42"/>
      <c r="F50" s="2"/>
      <c r="G50" s="2"/>
      <c r="H50" s="2"/>
      <c r="I50" s="2"/>
      <c r="J50" s="42"/>
      <c r="K50" s="5"/>
      <c r="L50" s="5"/>
      <c r="M50" s="2"/>
      <c r="N50" s="2"/>
      <c r="O50" s="3"/>
      <c r="P50" s="4"/>
      <c r="Q50" s="5"/>
      <c r="R50" s="5"/>
      <c r="S50" s="5"/>
      <c r="T50" s="5"/>
      <c r="U50" s="4"/>
      <c r="V50" s="48" t="b">
        <f>IF(W50="Ok",IF(AND(F50="Ja",LEFT(TEXT(S50,"dd.mm.åååå"),5)="01.01",LEFT(TEXT(T50,"dd.mm.åååå"),5)="14.02"),($D$4*0.125)*Tabell2[[#This Row],[Stillingsprosent i perioden]],IF(AND(F50="Ja",LEFT(TEXT(S50,"dd.mm.åååå"),5)="01.07",LEFT(TEXT(T50,"dd.mm.åååå"),5)="14.08"),($D$4*0.125)*Tabell2[[#This Row],[Stillingsprosent i perioden]],IF(AND(F50="Ja",LEFT(TEXT(S50,"dd.mm.åååå"),5)="15.02",LEFT(TEXT(T50,"dd.mm.åååå"),5)="30.06"),($D$4*0.375)*Tabell2[[#This Row],[Stillingsprosent i perioden]],IF(AND(F50="Ja",LEFT(TEXT(S50,"dd.mm.åååå"),5)="15.08",LEFT(TEXT(T50,"dd.mm.åååå"),5)="31.12"),($D$4*0.375)*Tabell2[[#This Row],[Stillingsprosent i perioden]],IF(AND(LEFT(TEXT(S50,"dd.mm.åååå"),5)="01.01",LEFT(TEXT(T50,"dd.mm.åååå"),5)="30.06"),($D$4/2)*Tabell2[[#This Row],[Stillingsprosent i perioden]],IF(AND(LEFT(TEXT(S50,"dd.mm.åååå"),5)="01.07",LEFT(TEXT(T50,"dd.mm.åååå"),5)="31.12"),($D$4/2)*Tabell2[[#This Row],[Stillingsprosent i perioden]],(DAYS360(S50,T50)*($D$4/360)*Tabell2[[#This Row],[Stillingsprosent i perioden]]))))))))</f>
        <v>0</v>
      </c>
      <c r="W5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50" s="26"/>
      <c r="Y50" s="11"/>
      <c r="Z50" s="12"/>
      <c r="AA50" s="12"/>
      <c r="AB50" s="11"/>
      <c r="AC50" s="11"/>
      <c r="AD50" s="11"/>
      <c r="AE50" s="11"/>
    </row>
    <row r="51" spans="2:31" x14ac:dyDescent="0.25">
      <c r="B51" s="2"/>
      <c r="C51" s="2"/>
      <c r="D51" s="25"/>
      <c r="E51" s="42"/>
      <c r="F51" s="2"/>
      <c r="G51" s="2"/>
      <c r="H51" s="2"/>
      <c r="I51" s="2"/>
      <c r="J51" s="42"/>
      <c r="K51" s="5"/>
      <c r="L51" s="5"/>
      <c r="M51" s="2"/>
      <c r="N51" s="2"/>
      <c r="O51" s="3"/>
      <c r="P51" s="4"/>
      <c r="Q51" s="5"/>
      <c r="R51" s="5"/>
      <c r="S51" s="5"/>
      <c r="T51" s="5"/>
      <c r="U51" s="4"/>
      <c r="V51" s="48" t="b">
        <f>IF(W51="Ok",IF(AND(F51="Ja",LEFT(TEXT(S51,"dd.mm.åååå"),5)="01.01",LEFT(TEXT(T51,"dd.mm.åååå"),5)="14.02"),($D$4*0.125)*Tabell2[[#This Row],[Stillingsprosent i perioden]],IF(AND(F51="Ja",LEFT(TEXT(S51,"dd.mm.åååå"),5)="01.07",LEFT(TEXT(T51,"dd.mm.åååå"),5)="14.08"),($D$4*0.125)*Tabell2[[#This Row],[Stillingsprosent i perioden]],IF(AND(F51="Ja",LEFT(TEXT(S51,"dd.mm.åååå"),5)="15.02",LEFT(TEXT(T51,"dd.mm.åååå"),5)="30.06"),($D$4*0.375)*Tabell2[[#This Row],[Stillingsprosent i perioden]],IF(AND(F51="Ja",LEFT(TEXT(S51,"dd.mm.åååå"),5)="15.08",LEFT(TEXT(T51,"dd.mm.åååå"),5)="31.12"),($D$4*0.375)*Tabell2[[#This Row],[Stillingsprosent i perioden]],IF(AND(LEFT(TEXT(S51,"dd.mm.åååå"),5)="01.01",LEFT(TEXT(T51,"dd.mm.åååå"),5)="30.06"),($D$4/2)*Tabell2[[#This Row],[Stillingsprosent i perioden]],IF(AND(LEFT(TEXT(S51,"dd.mm.åååå"),5)="01.07",LEFT(TEXT(T51,"dd.mm.åååå"),5)="31.12"),($D$4/2)*Tabell2[[#This Row],[Stillingsprosent i perioden]],(DAYS360(S51,T51)*($D$4/360)*Tabell2[[#This Row],[Stillingsprosent i perioden]]))))))))</f>
        <v>0</v>
      </c>
      <c r="W5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51" s="26"/>
      <c r="Y51" s="11"/>
      <c r="Z51" s="12"/>
      <c r="AA51" s="12"/>
      <c r="AB51" s="11"/>
      <c r="AC51" s="11"/>
      <c r="AD51" s="11"/>
      <c r="AE51" s="11"/>
    </row>
    <row r="52" spans="2:31" x14ac:dyDescent="0.25">
      <c r="B52" s="2"/>
      <c r="C52" s="2"/>
      <c r="D52" s="25"/>
      <c r="E52" s="42"/>
      <c r="F52" s="2"/>
      <c r="G52" s="2"/>
      <c r="H52" s="2"/>
      <c r="I52" s="2"/>
      <c r="J52" s="42"/>
      <c r="K52" s="5"/>
      <c r="L52" s="5"/>
      <c r="M52" s="2"/>
      <c r="N52" s="2"/>
      <c r="O52" s="3"/>
      <c r="P52" s="4"/>
      <c r="Q52" s="5"/>
      <c r="R52" s="5"/>
      <c r="S52" s="5"/>
      <c r="T52" s="5"/>
      <c r="U52" s="4"/>
      <c r="V52" s="48" t="b">
        <f>IF(W52="Ok",IF(AND(F52="Ja",LEFT(TEXT(S52,"dd.mm.åååå"),5)="01.01",LEFT(TEXT(T52,"dd.mm.åååå"),5)="14.02"),($D$4*0.125)*Tabell2[[#This Row],[Stillingsprosent i perioden]],IF(AND(F52="Ja",LEFT(TEXT(S52,"dd.mm.åååå"),5)="01.07",LEFT(TEXT(T52,"dd.mm.åååå"),5)="14.08"),($D$4*0.125)*Tabell2[[#This Row],[Stillingsprosent i perioden]],IF(AND(F52="Ja",LEFT(TEXT(S52,"dd.mm.åååå"),5)="15.02",LEFT(TEXT(T52,"dd.mm.åååå"),5)="30.06"),($D$4*0.375)*Tabell2[[#This Row],[Stillingsprosent i perioden]],IF(AND(F52="Ja",LEFT(TEXT(S52,"dd.mm.åååå"),5)="15.08",LEFT(TEXT(T52,"dd.mm.åååå"),5)="31.12"),($D$4*0.375)*Tabell2[[#This Row],[Stillingsprosent i perioden]],IF(AND(LEFT(TEXT(S52,"dd.mm.åååå"),5)="01.01",LEFT(TEXT(T52,"dd.mm.åååå"),5)="30.06"),($D$4/2)*Tabell2[[#This Row],[Stillingsprosent i perioden]],IF(AND(LEFT(TEXT(S52,"dd.mm.åååå"),5)="01.07",LEFT(TEXT(T52,"dd.mm.åååå"),5)="31.12"),($D$4/2)*Tabell2[[#This Row],[Stillingsprosent i perioden]],(DAYS360(S52,T52)*($D$4/360)*Tabell2[[#This Row],[Stillingsprosent i perioden]]))))))))</f>
        <v>0</v>
      </c>
      <c r="W5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52" s="26"/>
      <c r="Y52" s="11"/>
      <c r="Z52" s="12"/>
      <c r="AA52" s="12"/>
      <c r="AB52" s="11"/>
      <c r="AC52" s="11"/>
      <c r="AD52" s="11"/>
      <c r="AE52" s="11"/>
    </row>
    <row r="53" spans="2:31" x14ac:dyDescent="0.25">
      <c r="B53" s="2"/>
      <c r="C53" s="2"/>
      <c r="D53" s="25"/>
      <c r="E53" s="42"/>
      <c r="F53" s="2"/>
      <c r="G53" s="2"/>
      <c r="H53" s="2"/>
      <c r="I53" s="2"/>
      <c r="J53" s="42"/>
      <c r="K53" s="5"/>
      <c r="L53" s="5"/>
      <c r="M53" s="2"/>
      <c r="N53" s="2"/>
      <c r="O53" s="3"/>
      <c r="P53" s="4"/>
      <c r="Q53" s="5"/>
      <c r="R53" s="5"/>
      <c r="S53" s="5"/>
      <c r="T53" s="5"/>
      <c r="U53" s="4"/>
      <c r="V53" s="48" t="b">
        <f>IF(W53="Ok",IF(AND(F53="Ja",LEFT(TEXT(S53,"dd.mm.åååå"),5)="01.01",LEFT(TEXT(T53,"dd.mm.åååå"),5)="14.02"),($D$4*0.125)*Tabell2[[#This Row],[Stillingsprosent i perioden]],IF(AND(F53="Ja",LEFT(TEXT(S53,"dd.mm.åååå"),5)="01.07",LEFT(TEXT(T53,"dd.mm.åååå"),5)="14.08"),($D$4*0.125)*Tabell2[[#This Row],[Stillingsprosent i perioden]],IF(AND(F53="Ja",LEFT(TEXT(S53,"dd.mm.åååå"),5)="15.02",LEFT(TEXT(T53,"dd.mm.åååå"),5)="30.06"),($D$4*0.375)*Tabell2[[#This Row],[Stillingsprosent i perioden]],IF(AND(F53="Ja",LEFT(TEXT(S53,"dd.mm.åååå"),5)="15.08",LEFT(TEXT(T53,"dd.mm.åååå"),5)="31.12"),($D$4*0.375)*Tabell2[[#This Row],[Stillingsprosent i perioden]],IF(AND(LEFT(TEXT(S53,"dd.mm.åååå"),5)="01.01",LEFT(TEXT(T53,"dd.mm.åååå"),5)="30.06"),($D$4/2)*Tabell2[[#This Row],[Stillingsprosent i perioden]],IF(AND(LEFT(TEXT(S53,"dd.mm.åååå"),5)="01.07",LEFT(TEXT(T53,"dd.mm.åååå"),5)="31.12"),($D$4/2)*Tabell2[[#This Row],[Stillingsprosent i perioden]],(DAYS360(S53,T53)*($D$4/360)*Tabell2[[#This Row],[Stillingsprosent i perioden]]))))))))</f>
        <v>0</v>
      </c>
      <c r="W5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53" s="26"/>
      <c r="Y53" s="11"/>
      <c r="Z53" s="12"/>
      <c r="AA53" s="12"/>
      <c r="AB53" s="11"/>
      <c r="AC53" s="11"/>
      <c r="AD53" s="11"/>
      <c r="AE53" s="11"/>
    </row>
    <row r="54" spans="2:31" x14ac:dyDescent="0.25">
      <c r="B54" s="2"/>
      <c r="C54" s="2"/>
      <c r="D54" s="25"/>
      <c r="E54" s="42"/>
      <c r="F54" s="2"/>
      <c r="G54" s="2"/>
      <c r="H54" s="2"/>
      <c r="I54" s="2"/>
      <c r="J54" s="42"/>
      <c r="K54" s="5"/>
      <c r="L54" s="5"/>
      <c r="M54" s="2"/>
      <c r="N54" s="2"/>
      <c r="O54" s="3"/>
      <c r="P54" s="4"/>
      <c r="Q54" s="5"/>
      <c r="R54" s="5"/>
      <c r="S54" s="5"/>
      <c r="T54" s="5"/>
      <c r="U54" s="4"/>
      <c r="V54" s="48" t="b">
        <f>IF(W54="Ok",IF(AND(F54="Ja",LEFT(TEXT(S54,"dd.mm.åååå"),5)="01.01",LEFT(TEXT(T54,"dd.mm.åååå"),5)="14.02"),($D$4*0.125)*Tabell2[[#This Row],[Stillingsprosent i perioden]],IF(AND(F54="Ja",LEFT(TEXT(S54,"dd.mm.åååå"),5)="01.07",LEFT(TEXT(T54,"dd.mm.åååå"),5)="14.08"),($D$4*0.125)*Tabell2[[#This Row],[Stillingsprosent i perioden]],IF(AND(F54="Ja",LEFT(TEXT(S54,"dd.mm.åååå"),5)="15.02",LEFT(TEXT(T54,"dd.mm.åååå"),5)="30.06"),($D$4*0.375)*Tabell2[[#This Row],[Stillingsprosent i perioden]],IF(AND(F54="Ja",LEFT(TEXT(S54,"dd.mm.åååå"),5)="15.08",LEFT(TEXT(T54,"dd.mm.åååå"),5)="31.12"),($D$4*0.375)*Tabell2[[#This Row],[Stillingsprosent i perioden]],IF(AND(LEFT(TEXT(S54,"dd.mm.åååå"),5)="01.01",LEFT(TEXT(T54,"dd.mm.åååå"),5)="30.06"),($D$4/2)*Tabell2[[#This Row],[Stillingsprosent i perioden]],IF(AND(LEFT(TEXT(S54,"dd.mm.åååå"),5)="01.07",LEFT(TEXT(T54,"dd.mm.åååå"),5)="31.12"),($D$4/2)*Tabell2[[#This Row],[Stillingsprosent i perioden]],(DAYS360(S54,T54)*($D$4/360)*Tabell2[[#This Row],[Stillingsprosent i perioden]]))))))))</f>
        <v>0</v>
      </c>
      <c r="W5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54" s="26"/>
      <c r="Y54" s="11"/>
      <c r="Z54" s="12"/>
      <c r="AA54" s="12"/>
      <c r="AB54" s="11"/>
      <c r="AC54" s="11"/>
      <c r="AD54" s="11"/>
      <c r="AE54" s="11"/>
    </row>
    <row r="55" spans="2:31" x14ac:dyDescent="0.25">
      <c r="B55" s="2"/>
      <c r="C55" s="2"/>
      <c r="D55" s="25"/>
      <c r="E55" s="42"/>
      <c r="F55" s="2"/>
      <c r="G55" s="2"/>
      <c r="H55" s="2"/>
      <c r="I55" s="2"/>
      <c r="J55" s="42"/>
      <c r="K55" s="5"/>
      <c r="L55" s="5"/>
      <c r="M55" s="2"/>
      <c r="N55" s="2"/>
      <c r="O55" s="3"/>
      <c r="P55" s="4"/>
      <c r="Q55" s="5"/>
      <c r="R55" s="5"/>
      <c r="S55" s="5"/>
      <c r="T55" s="5"/>
      <c r="U55" s="4"/>
      <c r="V55" s="48" t="b">
        <f>IF(W55="Ok",IF(AND(F55="Ja",LEFT(TEXT(S55,"dd.mm.åååå"),5)="01.01",LEFT(TEXT(T55,"dd.mm.åååå"),5)="14.02"),($D$4*0.125)*Tabell2[[#This Row],[Stillingsprosent i perioden]],IF(AND(F55="Ja",LEFT(TEXT(S55,"dd.mm.åååå"),5)="01.07",LEFT(TEXT(T55,"dd.mm.åååå"),5)="14.08"),($D$4*0.125)*Tabell2[[#This Row],[Stillingsprosent i perioden]],IF(AND(F55="Ja",LEFT(TEXT(S55,"dd.mm.åååå"),5)="15.02",LEFT(TEXT(T55,"dd.mm.åååå"),5)="30.06"),($D$4*0.375)*Tabell2[[#This Row],[Stillingsprosent i perioden]],IF(AND(F55="Ja",LEFT(TEXT(S55,"dd.mm.åååå"),5)="15.08",LEFT(TEXT(T55,"dd.mm.åååå"),5)="31.12"),($D$4*0.375)*Tabell2[[#This Row],[Stillingsprosent i perioden]],IF(AND(LEFT(TEXT(S55,"dd.mm.åååå"),5)="01.01",LEFT(TEXT(T55,"dd.mm.åååå"),5)="30.06"),($D$4/2)*Tabell2[[#This Row],[Stillingsprosent i perioden]],IF(AND(LEFT(TEXT(S55,"dd.mm.åååå"),5)="01.07",LEFT(TEXT(T55,"dd.mm.åååå"),5)="31.12"),($D$4/2)*Tabell2[[#This Row],[Stillingsprosent i perioden]],(DAYS360(S55,T55)*($D$4/360)*Tabell2[[#This Row],[Stillingsprosent i perioden]]))))))))</f>
        <v>0</v>
      </c>
      <c r="W5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55" s="26"/>
      <c r="Y55" s="11"/>
      <c r="Z55" s="12"/>
      <c r="AA55" s="12"/>
      <c r="AB55" s="11"/>
      <c r="AC55" s="11"/>
      <c r="AD55" s="11"/>
      <c r="AE55" s="11"/>
    </row>
    <row r="56" spans="2:31" x14ac:dyDescent="0.25">
      <c r="B56" s="2"/>
      <c r="C56" s="2"/>
      <c r="D56" s="25"/>
      <c r="E56" s="42"/>
      <c r="F56" s="2"/>
      <c r="G56" s="2"/>
      <c r="H56" s="2"/>
      <c r="I56" s="2"/>
      <c r="J56" s="42"/>
      <c r="K56" s="5"/>
      <c r="L56" s="5"/>
      <c r="M56" s="2"/>
      <c r="N56" s="2"/>
      <c r="O56" s="3"/>
      <c r="P56" s="4"/>
      <c r="Q56" s="5"/>
      <c r="R56" s="5"/>
      <c r="S56" s="5"/>
      <c r="T56" s="5"/>
      <c r="U56" s="4"/>
      <c r="V56" s="48" t="b">
        <f>IF(W56="Ok",IF(AND(F56="Ja",LEFT(TEXT(S56,"dd.mm.åååå"),5)="01.01",LEFT(TEXT(T56,"dd.mm.åååå"),5)="14.02"),($D$4*0.125)*Tabell2[[#This Row],[Stillingsprosent i perioden]],IF(AND(F56="Ja",LEFT(TEXT(S56,"dd.mm.åååå"),5)="01.07",LEFT(TEXT(T56,"dd.mm.åååå"),5)="14.08"),($D$4*0.125)*Tabell2[[#This Row],[Stillingsprosent i perioden]],IF(AND(F56="Ja",LEFT(TEXT(S56,"dd.mm.åååå"),5)="15.02",LEFT(TEXT(T56,"dd.mm.åååå"),5)="30.06"),($D$4*0.375)*Tabell2[[#This Row],[Stillingsprosent i perioden]],IF(AND(F56="Ja",LEFT(TEXT(S56,"dd.mm.åååå"),5)="15.08",LEFT(TEXT(T56,"dd.mm.åååå"),5)="31.12"),($D$4*0.375)*Tabell2[[#This Row],[Stillingsprosent i perioden]],IF(AND(LEFT(TEXT(S56,"dd.mm.åååå"),5)="01.01",LEFT(TEXT(T56,"dd.mm.åååå"),5)="30.06"),($D$4/2)*Tabell2[[#This Row],[Stillingsprosent i perioden]],IF(AND(LEFT(TEXT(S56,"dd.mm.åååå"),5)="01.07",LEFT(TEXT(T56,"dd.mm.åååå"),5)="31.12"),($D$4/2)*Tabell2[[#This Row],[Stillingsprosent i perioden]],(DAYS360(S56,T56)*($D$4/360)*Tabell2[[#This Row],[Stillingsprosent i perioden]]))))))))</f>
        <v>0</v>
      </c>
      <c r="W5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56" s="26"/>
      <c r="Y56" s="11"/>
      <c r="Z56" s="12"/>
      <c r="AA56" s="12"/>
      <c r="AB56" s="11"/>
      <c r="AC56" s="11"/>
      <c r="AD56" s="11"/>
      <c r="AE56" s="11"/>
    </row>
    <row r="57" spans="2:31" x14ac:dyDescent="0.25">
      <c r="B57" s="2"/>
      <c r="C57" s="2"/>
      <c r="D57" s="25"/>
      <c r="E57" s="42"/>
      <c r="F57" s="2"/>
      <c r="G57" s="2"/>
      <c r="H57" s="2"/>
      <c r="I57" s="2"/>
      <c r="J57" s="42"/>
      <c r="K57" s="5"/>
      <c r="L57" s="5"/>
      <c r="M57" s="2"/>
      <c r="N57" s="2"/>
      <c r="O57" s="3"/>
      <c r="P57" s="4"/>
      <c r="Q57" s="5"/>
      <c r="R57" s="5"/>
      <c r="S57" s="5"/>
      <c r="T57" s="5"/>
      <c r="U57" s="4"/>
      <c r="V57" s="48" t="b">
        <f>IF(W57="Ok",IF(AND(F57="Ja",LEFT(TEXT(S57,"dd.mm.åååå"),5)="01.01",LEFT(TEXT(T57,"dd.mm.åååå"),5)="14.02"),($D$4*0.125)*Tabell2[[#This Row],[Stillingsprosent i perioden]],IF(AND(F57="Ja",LEFT(TEXT(S57,"dd.mm.åååå"),5)="01.07",LEFT(TEXT(T57,"dd.mm.åååå"),5)="14.08"),($D$4*0.125)*Tabell2[[#This Row],[Stillingsprosent i perioden]],IF(AND(F57="Ja",LEFT(TEXT(S57,"dd.mm.åååå"),5)="15.02",LEFT(TEXT(T57,"dd.mm.åååå"),5)="30.06"),($D$4*0.375)*Tabell2[[#This Row],[Stillingsprosent i perioden]],IF(AND(F57="Ja",LEFT(TEXT(S57,"dd.mm.åååå"),5)="15.08",LEFT(TEXT(T57,"dd.mm.åååå"),5)="31.12"),($D$4*0.375)*Tabell2[[#This Row],[Stillingsprosent i perioden]],IF(AND(LEFT(TEXT(S57,"dd.mm.åååå"),5)="01.01",LEFT(TEXT(T57,"dd.mm.åååå"),5)="30.06"),($D$4/2)*Tabell2[[#This Row],[Stillingsprosent i perioden]],IF(AND(LEFT(TEXT(S57,"dd.mm.åååå"),5)="01.07",LEFT(TEXT(T57,"dd.mm.åååå"),5)="31.12"),($D$4/2)*Tabell2[[#This Row],[Stillingsprosent i perioden]],(DAYS360(S57,T57)*($D$4/360)*Tabell2[[#This Row],[Stillingsprosent i perioden]]))))))))</f>
        <v>0</v>
      </c>
      <c r="W5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57" s="26"/>
      <c r="Y57" s="11"/>
      <c r="Z57" s="12"/>
      <c r="AA57" s="12"/>
      <c r="AB57" s="11"/>
      <c r="AC57" s="11"/>
      <c r="AD57" s="11"/>
      <c r="AE57" s="11"/>
    </row>
    <row r="58" spans="2:31" x14ac:dyDescent="0.25">
      <c r="B58" s="2"/>
      <c r="C58" s="2"/>
      <c r="D58" s="25"/>
      <c r="E58" s="42"/>
      <c r="F58" s="2"/>
      <c r="G58" s="2"/>
      <c r="H58" s="2"/>
      <c r="I58" s="2"/>
      <c r="J58" s="42"/>
      <c r="K58" s="5"/>
      <c r="L58" s="5"/>
      <c r="M58" s="2"/>
      <c r="N58" s="2"/>
      <c r="O58" s="3"/>
      <c r="P58" s="4"/>
      <c r="Q58" s="5"/>
      <c r="R58" s="5"/>
      <c r="S58" s="5"/>
      <c r="T58" s="5"/>
      <c r="U58" s="4"/>
      <c r="V58" s="48" t="b">
        <f>IF(W58="Ok",IF(AND(F58="Ja",LEFT(TEXT(S58,"dd.mm.åååå"),5)="01.01",LEFT(TEXT(T58,"dd.mm.åååå"),5)="14.02"),($D$4*0.125)*Tabell2[[#This Row],[Stillingsprosent i perioden]],IF(AND(F58="Ja",LEFT(TEXT(S58,"dd.mm.åååå"),5)="01.07",LEFT(TEXT(T58,"dd.mm.åååå"),5)="14.08"),($D$4*0.125)*Tabell2[[#This Row],[Stillingsprosent i perioden]],IF(AND(F58="Ja",LEFT(TEXT(S58,"dd.mm.åååå"),5)="15.02",LEFT(TEXT(T58,"dd.mm.åååå"),5)="30.06"),($D$4*0.375)*Tabell2[[#This Row],[Stillingsprosent i perioden]],IF(AND(F58="Ja",LEFT(TEXT(S58,"dd.mm.åååå"),5)="15.08",LEFT(TEXT(T58,"dd.mm.åååå"),5)="31.12"),($D$4*0.375)*Tabell2[[#This Row],[Stillingsprosent i perioden]],IF(AND(LEFT(TEXT(S58,"dd.mm.åååå"),5)="01.01",LEFT(TEXT(T58,"dd.mm.åååå"),5)="30.06"),($D$4/2)*Tabell2[[#This Row],[Stillingsprosent i perioden]],IF(AND(LEFT(TEXT(S58,"dd.mm.åååå"),5)="01.07",LEFT(TEXT(T58,"dd.mm.åååå"),5)="31.12"),($D$4/2)*Tabell2[[#This Row],[Stillingsprosent i perioden]],(DAYS360(S58,T58)*($D$4/360)*Tabell2[[#This Row],[Stillingsprosent i perioden]]))))))))</f>
        <v>0</v>
      </c>
      <c r="W5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58" s="26"/>
      <c r="Y58" s="11"/>
      <c r="Z58" s="12"/>
      <c r="AA58" s="12"/>
      <c r="AB58" s="11"/>
      <c r="AC58" s="11"/>
      <c r="AD58" s="11"/>
      <c r="AE58" s="11"/>
    </row>
    <row r="59" spans="2:31" x14ac:dyDescent="0.25">
      <c r="B59" s="2"/>
      <c r="C59" s="2"/>
      <c r="D59" s="25"/>
      <c r="E59" s="42"/>
      <c r="F59" s="2"/>
      <c r="G59" s="2"/>
      <c r="H59" s="2"/>
      <c r="I59" s="2"/>
      <c r="J59" s="42"/>
      <c r="K59" s="5"/>
      <c r="L59" s="5"/>
      <c r="M59" s="2"/>
      <c r="N59" s="2"/>
      <c r="O59" s="3"/>
      <c r="P59" s="4"/>
      <c r="Q59" s="5"/>
      <c r="R59" s="5"/>
      <c r="S59" s="5"/>
      <c r="T59" s="5"/>
      <c r="U59" s="4"/>
      <c r="V59" s="48" t="b">
        <f>IF(W59="Ok",IF(AND(F59="Ja",LEFT(TEXT(S59,"dd.mm.åååå"),5)="01.01",LEFT(TEXT(T59,"dd.mm.åååå"),5)="14.02"),($D$4*0.125)*Tabell2[[#This Row],[Stillingsprosent i perioden]],IF(AND(F59="Ja",LEFT(TEXT(S59,"dd.mm.åååå"),5)="01.07",LEFT(TEXT(T59,"dd.mm.åååå"),5)="14.08"),($D$4*0.125)*Tabell2[[#This Row],[Stillingsprosent i perioden]],IF(AND(F59="Ja",LEFT(TEXT(S59,"dd.mm.åååå"),5)="15.02",LEFT(TEXT(T59,"dd.mm.åååå"),5)="30.06"),($D$4*0.375)*Tabell2[[#This Row],[Stillingsprosent i perioden]],IF(AND(F59="Ja",LEFT(TEXT(S59,"dd.mm.åååå"),5)="15.08",LEFT(TEXT(T59,"dd.mm.åååå"),5)="31.12"),($D$4*0.375)*Tabell2[[#This Row],[Stillingsprosent i perioden]],IF(AND(LEFT(TEXT(S59,"dd.mm.åååå"),5)="01.01",LEFT(TEXT(T59,"dd.mm.åååå"),5)="30.06"),($D$4/2)*Tabell2[[#This Row],[Stillingsprosent i perioden]],IF(AND(LEFT(TEXT(S59,"dd.mm.åååå"),5)="01.07",LEFT(TEXT(T59,"dd.mm.åååå"),5)="31.12"),($D$4/2)*Tabell2[[#This Row],[Stillingsprosent i perioden]],(DAYS360(S59,T59)*($D$4/360)*Tabell2[[#This Row],[Stillingsprosent i perioden]]))))))))</f>
        <v>0</v>
      </c>
      <c r="W5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59" s="26"/>
      <c r="Y59" s="11"/>
      <c r="Z59" s="12"/>
      <c r="AA59" s="12"/>
      <c r="AB59" s="11"/>
      <c r="AC59" s="11"/>
      <c r="AD59" s="11"/>
      <c r="AE59" s="11"/>
    </row>
    <row r="60" spans="2:31" x14ac:dyDescent="0.25">
      <c r="B60" s="2"/>
      <c r="C60" s="2"/>
      <c r="D60" s="25"/>
      <c r="E60" s="42"/>
      <c r="F60" s="2"/>
      <c r="G60" s="2"/>
      <c r="H60" s="2"/>
      <c r="I60" s="2"/>
      <c r="J60" s="42"/>
      <c r="K60" s="5"/>
      <c r="L60" s="5"/>
      <c r="M60" s="2"/>
      <c r="N60" s="2"/>
      <c r="O60" s="3"/>
      <c r="P60" s="4"/>
      <c r="Q60" s="5"/>
      <c r="R60" s="5"/>
      <c r="S60" s="5"/>
      <c r="T60" s="5"/>
      <c r="U60" s="4"/>
      <c r="V60" s="48" t="b">
        <f>IF(W60="Ok",IF(AND(F60="Ja",LEFT(TEXT(S60,"dd.mm.åååå"),5)="01.01",LEFT(TEXT(T60,"dd.mm.åååå"),5)="14.02"),($D$4*0.125)*Tabell2[[#This Row],[Stillingsprosent i perioden]],IF(AND(F60="Ja",LEFT(TEXT(S60,"dd.mm.åååå"),5)="01.07",LEFT(TEXT(T60,"dd.mm.åååå"),5)="14.08"),($D$4*0.125)*Tabell2[[#This Row],[Stillingsprosent i perioden]],IF(AND(F60="Ja",LEFT(TEXT(S60,"dd.mm.åååå"),5)="15.02",LEFT(TEXT(T60,"dd.mm.åååå"),5)="30.06"),($D$4*0.375)*Tabell2[[#This Row],[Stillingsprosent i perioden]],IF(AND(F60="Ja",LEFT(TEXT(S60,"dd.mm.åååå"),5)="15.08",LEFT(TEXT(T60,"dd.mm.åååå"),5)="31.12"),($D$4*0.375)*Tabell2[[#This Row],[Stillingsprosent i perioden]],IF(AND(LEFT(TEXT(S60,"dd.mm.åååå"),5)="01.01",LEFT(TEXT(T60,"dd.mm.åååå"),5)="30.06"),($D$4/2)*Tabell2[[#This Row],[Stillingsprosent i perioden]],IF(AND(LEFT(TEXT(S60,"dd.mm.åååå"),5)="01.07",LEFT(TEXT(T60,"dd.mm.åååå"),5)="31.12"),($D$4/2)*Tabell2[[#This Row],[Stillingsprosent i perioden]],(DAYS360(S60,T60)*($D$4/360)*Tabell2[[#This Row],[Stillingsprosent i perioden]]))))))))</f>
        <v>0</v>
      </c>
      <c r="W6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60" s="26"/>
      <c r="Y60" s="11"/>
      <c r="Z60" s="12"/>
      <c r="AA60" s="12"/>
      <c r="AB60" s="11"/>
      <c r="AC60" s="11"/>
      <c r="AD60" s="11"/>
      <c r="AE60" s="11"/>
    </row>
    <row r="61" spans="2:31" x14ac:dyDescent="0.25">
      <c r="B61" s="2"/>
      <c r="C61" s="2"/>
      <c r="D61" s="25"/>
      <c r="E61" s="42"/>
      <c r="F61" s="2"/>
      <c r="G61" s="2"/>
      <c r="H61" s="2"/>
      <c r="I61" s="2"/>
      <c r="J61" s="42"/>
      <c r="K61" s="5"/>
      <c r="L61" s="5"/>
      <c r="M61" s="2"/>
      <c r="N61" s="2"/>
      <c r="O61" s="3"/>
      <c r="P61" s="4"/>
      <c r="Q61" s="5"/>
      <c r="R61" s="5"/>
      <c r="S61" s="5"/>
      <c r="T61" s="5"/>
      <c r="U61" s="4"/>
      <c r="V61" s="48" t="b">
        <f>IF(W61="Ok",IF(AND(F61="Ja",LEFT(TEXT(S61,"dd.mm.åååå"),5)="01.01",LEFT(TEXT(T61,"dd.mm.åååå"),5)="14.02"),($D$4*0.125)*Tabell2[[#This Row],[Stillingsprosent i perioden]],IF(AND(F61="Ja",LEFT(TEXT(S61,"dd.mm.åååå"),5)="01.07",LEFT(TEXT(T61,"dd.mm.åååå"),5)="14.08"),($D$4*0.125)*Tabell2[[#This Row],[Stillingsprosent i perioden]],IF(AND(F61="Ja",LEFT(TEXT(S61,"dd.mm.åååå"),5)="15.02",LEFT(TEXT(T61,"dd.mm.åååå"),5)="30.06"),($D$4*0.375)*Tabell2[[#This Row],[Stillingsprosent i perioden]],IF(AND(F61="Ja",LEFT(TEXT(S61,"dd.mm.åååå"),5)="15.08",LEFT(TEXT(T61,"dd.mm.åååå"),5)="31.12"),($D$4*0.375)*Tabell2[[#This Row],[Stillingsprosent i perioden]],IF(AND(LEFT(TEXT(S61,"dd.mm.åååå"),5)="01.01",LEFT(TEXT(T61,"dd.mm.åååå"),5)="30.06"),($D$4/2)*Tabell2[[#This Row],[Stillingsprosent i perioden]],IF(AND(LEFT(TEXT(S61,"dd.mm.åååå"),5)="01.07",LEFT(TEXT(T61,"dd.mm.åååå"),5)="31.12"),($D$4/2)*Tabell2[[#This Row],[Stillingsprosent i perioden]],(DAYS360(S61,T61)*($D$4/360)*Tabell2[[#This Row],[Stillingsprosent i perioden]]))))))))</f>
        <v>0</v>
      </c>
      <c r="W6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61" s="26"/>
      <c r="Y61" s="11"/>
      <c r="Z61" s="12"/>
      <c r="AA61" s="12"/>
      <c r="AB61" s="11"/>
      <c r="AC61" s="11"/>
      <c r="AD61" s="11"/>
      <c r="AE61" s="11"/>
    </row>
    <row r="62" spans="2:31" x14ac:dyDescent="0.25">
      <c r="B62" s="2"/>
      <c r="C62" s="2"/>
      <c r="D62" s="25"/>
      <c r="E62" s="42"/>
      <c r="F62" s="2"/>
      <c r="G62" s="2"/>
      <c r="H62" s="2"/>
      <c r="I62" s="2"/>
      <c r="J62" s="42"/>
      <c r="K62" s="5"/>
      <c r="L62" s="5"/>
      <c r="M62" s="2"/>
      <c r="N62" s="2"/>
      <c r="O62" s="3"/>
      <c r="P62" s="4"/>
      <c r="Q62" s="5"/>
      <c r="R62" s="5"/>
      <c r="S62" s="5"/>
      <c r="T62" s="5"/>
      <c r="U62" s="4"/>
      <c r="V62" s="48" t="b">
        <f>IF(W62="Ok",IF(AND(F62="Ja",LEFT(TEXT(S62,"dd.mm.åååå"),5)="01.01",LEFT(TEXT(T62,"dd.mm.åååå"),5)="14.02"),($D$4*0.125)*Tabell2[[#This Row],[Stillingsprosent i perioden]],IF(AND(F62="Ja",LEFT(TEXT(S62,"dd.mm.åååå"),5)="01.07",LEFT(TEXT(T62,"dd.mm.åååå"),5)="14.08"),($D$4*0.125)*Tabell2[[#This Row],[Stillingsprosent i perioden]],IF(AND(F62="Ja",LEFT(TEXT(S62,"dd.mm.åååå"),5)="15.02",LEFT(TEXT(T62,"dd.mm.åååå"),5)="30.06"),($D$4*0.375)*Tabell2[[#This Row],[Stillingsprosent i perioden]],IF(AND(F62="Ja",LEFT(TEXT(S62,"dd.mm.åååå"),5)="15.08",LEFT(TEXT(T62,"dd.mm.åååå"),5)="31.12"),($D$4*0.375)*Tabell2[[#This Row],[Stillingsprosent i perioden]],IF(AND(LEFT(TEXT(S62,"dd.mm.åååå"),5)="01.01",LEFT(TEXT(T62,"dd.mm.åååå"),5)="30.06"),($D$4/2)*Tabell2[[#This Row],[Stillingsprosent i perioden]],IF(AND(LEFT(TEXT(S62,"dd.mm.åååå"),5)="01.07",LEFT(TEXT(T62,"dd.mm.åååå"),5)="31.12"),($D$4/2)*Tabell2[[#This Row],[Stillingsprosent i perioden]],(DAYS360(S62,T62)*($D$4/360)*Tabell2[[#This Row],[Stillingsprosent i perioden]]))))))))</f>
        <v>0</v>
      </c>
      <c r="W6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62" s="26"/>
      <c r="Y62" s="11"/>
      <c r="Z62" s="12"/>
      <c r="AA62" s="12"/>
      <c r="AB62" s="11"/>
      <c r="AC62" s="11"/>
      <c r="AD62" s="11"/>
      <c r="AE62" s="11"/>
    </row>
    <row r="63" spans="2:31" x14ac:dyDescent="0.25">
      <c r="B63" s="2"/>
      <c r="C63" s="2"/>
      <c r="D63" s="25"/>
      <c r="E63" s="42"/>
      <c r="F63" s="2"/>
      <c r="G63" s="2"/>
      <c r="H63" s="2"/>
      <c r="I63" s="2"/>
      <c r="J63" s="42"/>
      <c r="K63" s="5"/>
      <c r="L63" s="5"/>
      <c r="M63" s="2"/>
      <c r="N63" s="2"/>
      <c r="O63" s="3"/>
      <c r="P63" s="4"/>
      <c r="Q63" s="5"/>
      <c r="R63" s="5"/>
      <c r="S63" s="5"/>
      <c r="T63" s="5"/>
      <c r="U63" s="4"/>
      <c r="V63" s="48" t="b">
        <f>IF(W63="Ok",IF(AND(F63="Ja",LEFT(TEXT(S63,"dd.mm.åååå"),5)="01.01",LEFT(TEXT(T63,"dd.mm.åååå"),5)="14.02"),($D$4*0.125)*Tabell2[[#This Row],[Stillingsprosent i perioden]],IF(AND(F63="Ja",LEFT(TEXT(S63,"dd.mm.åååå"),5)="01.07",LEFT(TEXT(T63,"dd.mm.åååå"),5)="14.08"),($D$4*0.125)*Tabell2[[#This Row],[Stillingsprosent i perioden]],IF(AND(F63="Ja",LEFT(TEXT(S63,"dd.mm.åååå"),5)="15.02",LEFT(TEXT(T63,"dd.mm.åååå"),5)="30.06"),($D$4*0.375)*Tabell2[[#This Row],[Stillingsprosent i perioden]],IF(AND(F63="Ja",LEFT(TEXT(S63,"dd.mm.åååå"),5)="15.08",LEFT(TEXT(T63,"dd.mm.åååå"),5)="31.12"),($D$4*0.375)*Tabell2[[#This Row],[Stillingsprosent i perioden]],IF(AND(LEFT(TEXT(S63,"dd.mm.åååå"),5)="01.01",LEFT(TEXT(T63,"dd.mm.åååå"),5)="30.06"),($D$4/2)*Tabell2[[#This Row],[Stillingsprosent i perioden]],IF(AND(LEFT(TEXT(S63,"dd.mm.åååå"),5)="01.07",LEFT(TEXT(T63,"dd.mm.åååå"),5)="31.12"),($D$4/2)*Tabell2[[#This Row],[Stillingsprosent i perioden]],(DAYS360(S63,T63)*($D$4/360)*Tabell2[[#This Row],[Stillingsprosent i perioden]]))))))))</f>
        <v>0</v>
      </c>
      <c r="W6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63" s="26"/>
      <c r="Y63" s="11"/>
      <c r="Z63" s="12"/>
      <c r="AA63" s="12"/>
      <c r="AB63" s="11"/>
      <c r="AC63" s="11"/>
      <c r="AD63" s="11"/>
      <c r="AE63" s="11"/>
    </row>
    <row r="64" spans="2:31" x14ac:dyDescent="0.25">
      <c r="B64" s="2"/>
      <c r="C64" s="2"/>
      <c r="D64" s="25"/>
      <c r="E64" s="42"/>
      <c r="F64" s="2"/>
      <c r="G64" s="2"/>
      <c r="H64" s="2"/>
      <c r="I64" s="2"/>
      <c r="J64" s="42"/>
      <c r="K64" s="5"/>
      <c r="L64" s="5"/>
      <c r="M64" s="2"/>
      <c r="N64" s="2"/>
      <c r="O64" s="3"/>
      <c r="P64" s="4"/>
      <c r="Q64" s="5"/>
      <c r="R64" s="5"/>
      <c r="S64" s="5"/>
      <c r="T64" s="5"/>
      <c r="U64" s="4"/>
      <c r="V64" s="48" t="b">
        <f>IF(W64="Ok",IF(AND(F64="Ja",LEFT(TEXT(S64,"dd.mm.åååå"),5)="01.01",LEFT(TEXT(T64,"dd.mm.åååå"),5)="14.02"),($D$4*0.125)*Tabell2[[#This Row],[Stillingsprosent i perioden]],IF(AND(F64="Ja",LEFT(TEXT(S64,"dd.mm.åååå"),5)="01.07",LEFT(TEXT(T64,"dd.mm.åååå"),5)="14.08"),($D$4*0.125)*Tabell2[[#This Row],[Stillingsprosent i perioden]],IF(AND(F64="Ja",LEFT(TEXT(S64,"dd.mm.åååå"),5)="15.02",LEFT(TEXT(T64,"dd.mm.åååå"),5)="30.06"),($D$4*0.375)*Tabell2[[#This Row],[Stillingsprosent i perioden]],IF(AND(F64="Ja",LEFT(TEXT(S64,"dd.mm.åååå"),5)="15.08",LEFT(TEXT(T64,"dd.mm.åååå"),5)="31.12"),($D$4*0.375)*Tabell2[[#This Row],[Stillingsprosent i perioden]],IF(AND(LEFT(TEXT(S64,"dd.mm.åååå"),5)="01.01",LEFT(TEXT(T64,"dd.mm.åååå"),5)="30.06"),($D$4/2)*Tabell2[[#This Row],[Stillingsprosent i perioden]],IF(AND(LEFT(TEXT(S64,"dd.mm.åååå"),5)="01.07",LEFT(TEXT(T64,"dd.mm.åååå"),5)="31.12"),($D$4/2)*Tabell2[[#This Row],[Stillingsprosent i perioden]],(DAYS360(S64,T64)*($D$4/360)*Tabell2[[#This Row],[Stillingsprosent i perioden]]))))))))</f>
        <v>0</v>
      </c>
      <c r="W6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64" s="26"/>
      <c r="Y64" s="11"/>
      <c r="Z64" s="12"/>
      <c r="AA64" s="12"/>
      <c r="AB64" s="11"/>
      <c r="AC64" s="11"/>
      <c r="AD64" s="11"/>
      <c r="AE64" s="11"/>
    </row>
    <row r="65" spans="2:31" x14ac:dyDescent="0.25">
      <c r="B65" s="2"/>
      <c r="C65" s="2"/>
      <c r="D65" s="25"/>
      <c r="E65" s="42"/>
      <c r="F65" s="2"/>
      <c r="G65" s="2"/>
      <c r="H65" s="2"/>
      <c r="I65" s="2"/>
      <c r="J65" s="42"/>
      <c r="K65" s="5"/>
      <c r="L65" s="5"/>
      <c r="M65" s="2"/>
      <c r="N65" s="2"/>
      <c r="O65" s="3"/>
      <c r="P65" s="4"/>
      <c r="Q65" s="5"/>
      <c r="R65" s="5"/>
      <c r="S65" s="5"/>
      <c r="T65" s="5"/>
      <c r="U65" s="4"/>
      <c r="V65" s="48" t="b">
        <f>IF(W65="Ok",IF(AND(F65="Ja",LEFT(TEXT(S65,"dd.mm.åååå"),5)="01.01",LEFT(TEXT(T65,"dd.mm.åååå"),5)="14.02"),($D$4*0.125)*Tabell2[[#This Row],[Stillingsprosent i perioden]],IF(AND(F65="Ja",LEFT(TEXT(S65,"dd.mm.åååå"),5)="01.07",LEFT(TEXT(T65,"dd.mm.åååå"),5)="14.08"),($D$4*0.125)*Tabell2[[#This Row],[Stillingsprosent i perioden]],IF(AND(F65="Ja",LEFT(TEXT(S65,"dd.mm.åååå"),5)="15.02",LEFT(TEXT(T65,"dd.mm.åååå"),5)="30.06"),($D$4*0.375)*Tabell2[[#This Row],[Stillingsprosent i perioden]],IF(AND(F65="Ja",LEFT(TEXT(S65,"dd.mm.åååå"),5)="15.08",LEFT(TEXT(T65,"dd.mm.åååå"),5)="31.12"),($D$4*0.375)*Tabell2[[#This Row],[Stillingsprosent i perioden]],IF(AND(LEFT(TEXT(S65,"dd.mm.åååå"),5)="01.01",LEFT(TEXT(T65,"dd.mm.åååå"),5)="30.06"),($D$4/2)*Tabell2[[#This Row],[Stillingsprosent i perioden]],IF(AND(LEFT(TEXT(S65,"dd.mm.åååå"),5)="01.07",LEFT(TEXT(T65,"dd.mm.åååå"),5)="31.12"),($D$4/2)*Tabell2[[#This Row],[Stillingsprosent i perioden]],(DAYS360(S65,T65)*($D$4/360)*Tabell2[[#This Row],[Stillingsprosent i perioden]]))))))))</f>
        <v>0</v>
      </c>
      <c r="W6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65" s="26"/>
      <c r="Y65" s="11"/>
      <c r="Z65" s="12"/>
      <c r="AA65" s="12"/>
      <c r="AB65" s="11"/>
      <c r="AC65" s="11"/>
      <c r="AD65" s="11"/>
      <c r="AE65" s="11"/>
    </row>
    <row r="66" spans="2:31" x14ac:dyDescent="0.25">
      <c r="B66" s="2"/>
      <c r="C66" s="2"/>
      <c r="D66" s="25"/>
      <c r="E66" s="42"/>
      <c r="F66" s="2"/>
      <c r="G66" s="2"/>
      <c r="H66" s="2"/>
      <c r="I66" s="2"/>
      <c r="J66" s="42"/>
      <c r="K66" s="5"/>
      <c r="L66" s="5"/>
      <c r="M66" s="2"/>
      <c r="N66" s="2"/>
      <c r="O66" s="3"/>
      <c r="P66" s="4"/>
      <c r="Q66" s="5"/>
      <c r="R66" s="5"/>
      <c r="S66" s="5"/>
      <c r="T66" s="5"/>
      <c r="U66" s="4"/>
      <c r="V66" s="48" t="b">
        <f>IF(W66="Ok",IF(AND(F66="Ja",LEFT(TEXT(S66,"dd.mm.åååå"),5)="01.01",LEFT(TEXT(T66,"dd.mm.åååå"),5)="14.02"),($D$4*0.125)*Tabell2[[#This Row],[Stillingsprosent i perioden]],IF(AND(F66="Ja",LEFT(TEXT(S66,"dd.mm.åååå"),5)="01.07",LEFT(TEXT(T66,"dd.mm.åååå"),5)="14.08"),($D$4*0.125)*Tabell2[[#This Row],[Stillingsprosent i perioden]],IF(AND(F66="Ja",LEFT(TEXT(S66,"dd.mm.åååå"),5)="15.02",LEFT(TEXT(T66,"dd.mm.åååå"),5)="30.06"),($D$4*0.375)*Tabell2[[#This Row],[Stillingsprosent i perioden]],IF(AND(F66="Ja",LEFT(TEXT(S66,"dd.mm.åååå"),5)="15.08",LEFT(TEXT(T66,"dd.mm.åååå"),5)="31.12"),($D$4*0.375)*Tabell2[[#This Row],[Stillingsprosent i perioden]],IF(AND(LEFT(TEXT(S66,"dd.mm.åååå"),5)="01.01",LEFT(TEXT(T66,"dd.mm.åååå"),5)="30.06"),($D$4/2)*Tabell2[[#This Row],[Stillingsprosent i perioden]],IF(AND(LEFT(TEXT(S66,"dd.mm.åååå"),5)="01.07",LEFT(TEXT(T66,"dd.mm.åååå"),5)="31.12"),($D$4/2)*Tabell2[[#This Row],[Stillingsprosent i perioden]],(DAYS360(S66,T66)*($D$4/360)*Tabell2[[#This Row],[Stillingsprosent i perioden]]))))))))</f>
        <v>0</v>
      </c>
      <c r="W6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66" s="26"/>
      <c r="Y66" s="11"/>
      <c r="Z66" s="12"/>
      <c r="AA66" s="12"/>
      <c r="AB66" s="11"/>
      <c r="AC66" s="11"/>
      <c r="AD66" s="11"/>
      <c r="AE66" s="11"/>
    </row>
    <row r="67" spans="2:31" x14ac:dyDescent="0.25">
      <c r="B67" s="2"/>
      <c r="C67" s="2"/>
      <c r="D67" s="25"/>
      <c r="E67" s="42"/>
      <c r="F67" s="2"/>
      <c r="G67" s="2"/>
      <c r="H67" s="2"/>
      <c r="I67" s="2"/>
      <c r="J67" s="42"/>
      <c r="K67" s="5"/>
      <c r="L67" s="5"/>
      <c r="M67" s="2"/>
      <c r="N67" s="2"/>
      <c r="O67" s="3"/>
      <c r="P67" s="4"/>
      <c r="Q67" s="5"/>
      <c r="R67" s="5"/>
      <c r="S67" s="5"/>
      <c r="T67" s="5"/>
      <c r="U67" s="4"/>
      <c r="V67" s="48" t="b">
        <f>IF(W67="Ok",IF(AND(F67="Ja",LEFT(TEXT(S67,"dd.mm.åååå"),5)="01.01",LEFT(TEXT(T67,"dd.mm.åååå"),5)="14.02"),($D$4*0.125)*Tabell2[[#This Row],[Stillingsprosent i perioden]],IF(AND(F67="Ja",LEFT(TEXT(S67,"dd.mm.åååå"),5)="01.07",LEFT(TEXT(T67,"dd.mm.åååå"),5)="14.08"),($D$4*0.125)*Tabell2[[#This Row],[Stillingsprosent i perioden]],IF(AND(F67="Ja",LEFT(TEXT(S67,"dd.mm.åååå"),5)="15.02",LEFT(TEXT(T67,"dd.mm.åååå"),5)="30.06"),($D$4*0.375)*Tabell2[[#This Row],[Stillingsprosent i perioden]],IF(AND(F67="Ja",LEFT(TEXT(S67,"dd.mm.åååå"),5)="15.08",LEFT(TEXT(T67,"dd.mm.åååå"),5)="31.12"),($D$4*0.375)*Tabell2[[#This Row],[Stillingsprosent i perioden]],IF(AND(LEFT(TEXT(S67,"dd.mm.åååå"),5)="01.01",LEFT(TEXT(T67,"dd.mm.åååå"),5)="30.06"),($D$4/2)*Tabell2[[#This Row],[Stillingsprosent i perioden]],IF(AND(LEFT(TEXT(S67,"dd.mm.åååå"),5)="01.07",LEFT(TEXT(T67,"dd.mm.åååå"),5)="31.12"),($D$4/2)*Tabell2[[#This Row],[Stillingsprosent i perioden]],(DAYS360(S67,T67)*($D$4/360)*Tabell2[[#This Row],[Stillingsprosent i perioden]]))))))))</f>
        <v>0</v>
      </c>
      <c r="W6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67" s="26"/>
      <c r="Y67" s="11"/>
      <c r="Z67" s="12"/>
      <c r="AA67" s="12"/>
      <c r="AB67" s="11"/>
      <c r="AC67" s="11"/>
      <c r="AD67" s="11"/>
      <c r="AE67" s="11"/>
    </row>
    <row r="68" spans="2:31" x14ac:dyDescent="0.25">
      <c r="B68" s="2"/>
      <c r="C68" s="2"/>
      <c r="D68" s="25"/>
      <c r="E68" s="42"/>
      <c r="F68" s="2"/>
      <c r="G68" s="2"/>
      <c r="H68" s="2"/>
      <c r="I68" s="2"/>
      <c r="J68" s="42"/>
      <c r="K68" s="5"/>
      <c r="L68" s="5"/>
      <c r="M68" s="2"/>
      <c r="N68" s="2"/>
      <c r="O68" s="3"/>
      <c r="P68" s="4"/>
      <c r="Q68" s="5"/>
      <c r="R68" s="5"/>
      <c r="S68" s="5"/>
      <c r="T68" s="5"/>
      <c r="U68" s="4"/>
      <c r="V68" s="48" t="b">
        <f>IF(W68="Ok",IF(AND(F68="Ja",LEFT(TEXT(S68,"dd.mm.åååå"),5)="01.01",LEFT(TEXT(T68,"dd.mm.åååå"),5)="14.02"),($D$4*0.125)*Tabell2[[#This Row],[Stillingsprosent i perioden]],IF(AND(F68="Ja",LEFT(TEXT(S68,"dd.mm.åååå"),5)="01.07",LEFT(TEXT(T68,"dd.mm.åååå"),5)="14.08"),($D$4*0.125)*Tabell2[[#This Row],[Stillingsprosent i perioden]],IF(AND(F68="Ja",LEFT(TEXT(S68,"dd.mm.åååå"),5)="15.02",LEFT(TEXT(T68,"dd.mm.åååå"),5)="30.06"),($D$4*0.375)*Tabell2[[#This Row],[Stillingsprosent i perioden]],IF(AND(F68="Ja",LEFT(TEXT(S68,"dd.mm.åååå"),5)="15.08",LEFT(TEXT(T68,"dd.mm.åååå"),5)="31.12"),($D$4*0.375)*Tabell2[[#This Row],[Stillingsprosent i perioden]],IF(AND(LEFT(TEXT(S68,"dd.mm.åååå"),5)="01.01",LEFT(TEXT(T68,"dd.mm.åååå"),5)="30.06"),($D$4/2)*Tabell2[[#This Row],[Stillingsprosent i perioden]],IF(AND(LEFT(TEXT(S68,"dd.mm.åååå"),5)="01.07",LEFT(TEXT(T68,"dd.mm.åååå"),5)="31.12"),($D$4/2)*Tabell2[[#This Row],[Stillingsprosent i perioden]],(DAYS360(S68,T68)*($D$4/360)*Tabell2[[#This Row],[Stillingsprosent i perioden]]))))))))</f>
        <v>0</v>
      </c>
      <c r="W6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68" s="26"/>
      <c r="Y68" s="11"/>
      <c r="Z68" s="12"/>
      <c r="AA68" s="12"/>
      <c r="AB68" s="11"/>
      <c r="AC68" s="11"/>
      <c r="AD68" s="11"/>
      <c r="AE68" s="11"/>
    </row>
    <row r="69" spans="2:31" x14ac:dyDescent="0.25">
      <c r="B69" s="2"/>
      <c r="C69" s="2"/>
      <c r="D69" s="25"/>
      <c r="E69" s="42"/>
      <c r="F69" s="2"/>
      <c r="G69" s="2"/>
      <c r="H69" s="2"/>
      <c r="I69" s="2"/>
      <c r="J69" s="42"/>
      <c r="K69" s="5"/>
      <c r="L69" s="5"/>
      <c r="M69" s="2"/>
      <c r="N69" s="2"/>
      <c r="O69" s="3"/>
      <c r="P69" s="4"/>
      <c r="Q69" s="5"/>
      <c r="R69" s="5"/>
      <c r="S69" s="5"/>
      <c r="T69" s="5"/>
      <c r="U69" s="4"/>
      <c r="V69" s="48" t="b">
        <f>IF(W69="Ok",IF(AND(F69="Ja",LEFT(TEXT(S69,"dd.mm.åååå"),5)="01.01",LEFT(TEXT(T69,"dd.mm.åååå"),5)="14.02"),($D$4*0.125)*Tabell2[[#This Row],[Stillingsprosent i perioden]],IF(AND(F69="Ja",LEFT(TEXT(S69,"dd.mm.åååå"),5)="01.07",LEFT(TEXT(T69,"dd.mm.åååå"),5)="14.08"),($D$4*0.125)*Tabell2[[#This Row],[Stillingsprosent i perioden]],IF(AND(F69="Ja",LEFT(TEXT(S69,"dd.mm.åååå"),5)="15.02",LEFT(TEXT(T69,"dd.mm.åååå"),5)="30.06"),($D$4*0.375)*Tabell2[[#This Row],[Stillingsprosent i perioden]],IF(AND(F69="Ja",LEFT(TEXT(S69,"dd.mm.åååå"),5)="15.08",LEFT(TEXT(T69,"dd.mm.åååå"),5)="31.12"),($D$4*0.375)*Tabell2[[#This Row],[Stillingsprosent i perioden]],IF(AND(LEFT(TEXT(S69,"dd.mm.åååå"),5)="01.01",LEFT(TEXT(T69,"dd.mm.åååå"),5)="30.06"),($D$4/2)*Tabell2[[#This Row],[Stillingsprosent i perioden]],IF(AND(LEFT(TEXT(S69,"dd.mm.åååå"),5)="01.07",LEFT(TEXT(T69,"dd.mm.åååå"),5)="31.12"),($D$4/2)*Tabell2[[#This Row],[Stillingsprosent i perioden]],(DAYS360(S69,T69)*($D$4/360)*Tabell2[[#This Row],[Stillingsprosent i perioden]]))))))))</f>
        <v>0</v>
      </c>
      <c r="W6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69" s="26"/>
      <c r="Y69" s="11"/>
      <c r="Z69" s="12"/>
      <c r="AA69" s="12"/>
      <c r="AB69" s="11"/>
      <c r="AC69" s="11"/>
      <c r="AD69" s="11"/>
      <c r="AE69" s="11"/>
    </row>
    <row r="70" spans="2:31" x14ac:dyDescent="0.25">
      <c r="B70" s="2"/>
      <c r="C70" s="2"/>
      <c r="D70" s="25"/>
      <c r="E70" s="42"/>
      <c r="F70" s="2"/>
      <c r="G70" s="2"/>
      <c r="H70" s="2"/>
      <c r="I70" s="2"/>
      <c r="J70" s="42"/>
      <c r="K70" s="5"/>
      <c r="L70" s="5"/>
      <c r="M70" s="2"/>
      <c r="N70" s="2"/>
      <c r="O70" s="3"/>
      <c r="P70" s="4"/>
      <c r="Q70" s="5"/>
      <c r="R70" s="5"/>
      <c r="S70" s="5"/>
      <c r="T70" s="5"/>
      <c r="U70" s="4"/>
      <c r="V70" s="48" t="b">
        <f>IF(W70="Ok",IF(AND(F70="Ja",LEFT(TEXT(S70,"dd.mm.åååå"),5)="01.01",LEFT(TEXT(T70,"dd.mm.åååå"),5)="14.02"),($D$4*0.125)*Tabell2[[#This Row],[Stillingsprosent i perioden]],IF(AND(F70="Ja",LEFT(TEXT(S70,"dd.mm.åååå"),5)="01.07",LEFT(TEXT(T70,"dd.mm.åååå"),5)="14.08"),($D$4*0.125)*Tabell2[[#This Row],[Stillingsprosent i perioden]],IF(AND(F70="Ja",LEFT(TEXT(S70,"dd.mm.åååå"),5)="15.02",LEFT(TEXT(T70,"dd.mm.åååå"),5)="30.06"),($D$4*0.375)*Tabell2[[#This Row],[Stillingsprosent i perioden]],IF(AND(F70="Ja",LEFT(TEXT(S70,"dd.mm.åååå"),5)="15.08",LEFT(TEXT(T70,"dd.mm.åååå"),5)="31.12"),($D$4*0.375)*Tabell2[[#This Row],[Stillingsprosent i perioden]],IF(AND(LEFT(TEXT(S70,"dd.mm.åååå"),5)="01.01",LEFT(TEXT(T70,"dd.mm.åååå"),5)="30.06"),($D$4/2)*Tabell2[[#This Row],[Stillingsprosent i perioden]],IF(AND(LEFT(TEXT(S70,"dd.mm.åååå"),5)="01.07",LEFT(TEXT(T70,"dd.mm.åååå"),5)="31.12"),($D$4/2)*Tabell2[[#This Row],[Stillingsprosent i perioden]],(DAYS360(S70,T70)*($D$4/360)*Tabell2[[#This Row],[Stillingsprosent i perioden]]))))))))</f>
        <v>0</v>
      </c>
      <c r="W7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70" s="26"/>
      <c r="Y70" s="11"/>
      <c r="Z70" s="12"/>
      <c r="AA70" s="12"/>
      <c r="AB70" s="11"/>
      <c r="AC70" s="11"/>
      <c r="AD70" s="11"/>
      <c r="AE70" s="11"/>
    </row>
    <row r="71" spans="2:31" x14ac:dyDescent="0.25">
      <c r="B71" s="2"/>
      <c r="C71" s="2"/>
      <c r="D71" s="25"/>
      <c r="E71" s="42"/>
      <c r="F71" s="2"/>
      <c r="G71" s="2"/>
      <c r="H71" s="2"/>
      <c r="I71" s="2"/>
      <c r="J71" s="42"/>
      <c r="K71" s="5"/>
      <c r="L71" s="5"/>
      <c r="M71" s="2"/>
      <c r="N71" s="2"/>
      <c r="O71" s="3"/>
      <c r="P71" s="4"/>
      <c r="Q71" s="5"/>
      <c r="R71" s="5"/>
      <c r="S71" s="5"/>
      <c r="T71" s="5"/>
      <c r="U71" s="4"/>
      <c r="V71" s="48" t="b">
        <f>IF(W71="Ok",IF(AND(F71="Ja",LEFT(TEXT(S71,"dd.mm.åååå"),5)="01.01",LEFT(TEXT(T71,"dd.mm.åååå"),5)="14.02"),($D$4*0.125)*Tabell2[[#This Row],[Stillingsprosent i perioden]],IF(AND(F71="Ja",LEFT(TEXT(S71,"dd.mm.åååå"),5)="01.07",LEFT(TEXT(T71,"dd.mm.åååå"),5)="14.08"),($D$4*0.125)*Tabell2[[#This Row],[Stillingsprosent i perioden]],IF(AND(F71="Ja",LEFT(TEXT(S71,"dd.mm.åååå"),5)="15.02",LEFT(TEXT(T71,"dd.mm.åååå"),5)="30.06"),($D$4*0.375)*Tabell2[[#This Row],[Stillingsprosent i perioden]],IF(AND(F71="Ja",LEFT(TEXT(S71,"dd.mm.åååå"),5)="15.08",LEFT(TEXT(T71,"dd.mm.åååå"),5)="31.12"),($D$4*0.375)*Tabell2[[#This Row],[Stillingsprosent i perioden]],IF(AND(LEFT(TEXT(S71,"dd.mm.åååå"),5)="01.01",LEFT(TEXT(T71,"dd.mm.åååå"),5)="30.06"),($D$4/2)*Tabell2[[#This Row],[Stillingsprosent i perioden]],IF(AND(LEFT(TEXT(S71,"dd.mm.åååå"),5)="01.07",LEFT(TEXT(T71,"dd.mm.åååå"),5)="31.12"),($D$4/2)*Tabell2[[#This Row],[Stillingsprosent i perioden]],(DAYS360(S71,T71)*($D$4/360)*Tabell2[[#This Row],[Stillingsprosent i perioden]]))))))))</f>
        <v>0</v>
      </c>
      <c r="W7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71" s="26"/>
      <c r="Y71" s="11"/>
      <c r="Z71" s="12"/>
      <c r="AA71" s="12"/>
      <c r="AB71" s="11"/>
      <c r="AC71" s="11"/>
      <c r="AD71" s="11"/>
      <c r="AE71" s="11"/>
    </row>
    <row r="72" spans="2:31" x14ac:dyDescent="0.25">
      <c r="B72" s="2"/>
      <c r="C72" s="2"/>
      <c r="D72" s="25"/>
      <c r="E72" s="42"/>
      <c r="F72" s="2"/>
      <c r="G72" s="2"/>
      <c r="H72" s="2"/>
      <c r="I72" s="2"/>
      <c r="J72" s="42"/>
      <c r="K72" s="5"/>
      <c r="L72" s="5"/>
      <c r="M72" s="2"/>
      <c r="N72" s="2"/>
      <c r="O72" s="3"/>
      <c r="P72" s="4"/>
      <c r="Q72" s="5"/>
      <c r="R72" s="5"/>
      <c r="S72" s="5"/>
      <c r="T72" s="5"/>
      <c r="U72" s="4"/>
      <c r="V72" s="48" t="b">
        <f>IF(W72="Ok",IF(AND(F72="Ja",LEFT(TEXT(S72,"dd.mm.åååå"),5)="01.01",LEFT(TEXT(T72,"dd.mm.åååå"),5)="14.02"),($D$4*0.125)*Tabell2[[#This Row],[Stillingsprosent i perioden]],IF(AND(F72="Ja",LEFT(TEXT(S72,"dd.mm.åååå"),5)="01.07",LEFT(TEXT(T72,"dd.mm.åååå"),5)="14.08"),($D$4*0.125)*Tabell2[[#This Row],[Stillingsprosent i perioden]],IF(AND(F72="Ja",LEFT(TEXT(S72,"dd.mm.åååå"),5)="15.02",LEFT(TEXT(T72,"dd.mm.åååå"),5)="30.06"),($D$4*0.375)*Tabell2[[#This Row],[Stillingsprosent i perioden]],IF(AND(F72="Ja",LEFT(TEXT(S72,"dd.mm.åååå"),5)="15.08",LEFT(TEXT(T72,"dd.mm.åååå"),5)="31.12"),($D$4*0.375)*Tabell2[[#This Row],[Stillingsprosent i perioden]],IF(AND(LEFT(TEXT(S72,"dd.mm.åååå"),5)="01.01",LEFT(TEXT(T72,"dd.mm.åååå"),5)="30.06"),($D$4/2)*Tabell2[[#This Row],[Stillingsprosent i perioden]],IF(AND(LEFT(TEXT(S72,"dd.mm.åååå"),5)="01.07",LEFT(TEXT(T72,"dd.mm.åååå"),5)="31.12"),($D$4/2)*Tabell2[[#This Row],[Stillingsprosent i perioden]],(DAYS360(S72,T72)*($D$4/360)*Tabell2[[#This Row],[Stillingsprosent i perioden]]))))))))</f>
        <v>0</v>
      </c>
      <c r="W7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72" s="26"/>
      <c r="Y72" s="11"/>
      <c r="Z72" s="12"/>
      <c r="AA72" s="12"/>
      <c r="AB72" s="11"/>
      <c r="AC72" s="11"/>
      <c r="AD72" s="11"/>
      <c r="AE72" s="11"/>
    </row>
    <row r="73" spans="2:31" x14ac:dyDescent="0.25">
      <c r="B73" s="2"/>
      <c r="C73" s="2"/>
      <c r="D73" s="25"/>
      <c r="E73" s="42"/>
      <c r="F73" s="2"/>
      <c r="G73" s="2"/>
      <c r="H73" s="2"/>
      <c r="I73" s="2"/>
      <c r="J73" s="42"/>
      <c r="K73" s="5"/>
      <c r="L73" s="5"/>
      <c r="M73" s="2"/>
      <c r="N73" s="2"/>
      <c r="O73" s="3"/>
      <c r="P73" s="4"/>
      <c r="Q73" s="5"/>
      <c r="R73" s="5"/>
      <c r="S73" s="5"/>
      <c r="T73" s="5"/>
      <c r="U73" s="4"/>
      <c r="V73" s="48" t="b">
        <f>IF(W73="Ok",IF(AND(F73="Ja",LEFT(TEXT(S73,"dd.mm.åååå"),5)="01.01",LEFT(TEXT(T73,"dd.mm.åååå"),5)="14.02"),($D$4*0.125)*Tabell2[[#This Row],[Stillingsprosent i perioden]],IF(AND(F73="Ja",LEFT(TEXT(S73,"dd.mm.åååå"),5)="01.07",LEFT(TEXT(T73,"dd.mm.åååå"),5)="14.08"),($D$4*0.125)*Tabell2[[#This Row],[Stillingsprosent i perioden]],IF(AND(F73="Ja",LEFT(TEXT(S73,"dd.mm.åååå"),5)="15.02",LEFT(TEXT(T73,"dd.mm.åååå"),5)="30.06"),($D$4*0.375)*Tabell2[[#This Row],[Stillingsprosent i perioden]],IF(AND(F73="Ja",LEFT(TEXT(S73,"dd.mm.åååå"),5)="15.08",LEFT(TEXT(T73,"dd.mm.åååå"),5)="31.12"),($D$4*0.375)*Tabell2[[#This Row],[Stillingsprosent i perioden]],IF(AND(LEFT(TEXT(S73,"dd.mm.åååå"),5)="01.01",LEFT(TEXT(T73,"dd.mm.åååå"),5)="30.06"),($D$4/2)*Tabell2[[#This Row],[Stillingsprosent i perioden]],IF(AND(LEFT(TEXT(S73,"dd.mm.åååå"),5)="01.07",LEFT(TEXT(T73,"dd.mm.åååå"),5)="31.12"),($D$4/2)*Tabell2[[#This Row],[Stillingsprosent i perioden]],(DAYS360(S73,T73)*($D$4/360)*Tabell2[[#This Row],[Stillingsprosent i perioden]]))))))))</f>
        <v>0</v>
      </c>
      <c r="W7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73" s="26"/>
      <c r="Y73" s="11"/>
      <c r="Z73" s="12"/>
      <c r="AA73" s="12"/>
      <c r="AB73" s="11"/>
      <c r="AC73" s="11"/>
      <c r="AD73" s="11"/>
      <c r="AE73" s="11"/>
    </row>
    <row r="74" spans="2:31" x14ac:dyDescent="0.25">
      <c r="B74" s="2"/>
      <c r="C74" s="2"/>
      <c r="D74" s="25"/>
      <c r="E74" s="42"/>
      <c r="F74" s="2"/>
      <c r="G74" s="2"/>
      <c r="H74" s="2"/>
      <c r="I74" s="2"/>
      <c r="J74" s="42"/>
      <c r="K74" s="5"/>
      <c r="L74" s="5"/>
      <c r="M74" s="2"/>
      <c r="N74" s="2"/>
      <c r="O74" s="3"/>
      <c r="P74" s="4"/>
      <c r="Q74" s="5"/>
      <c r="R74" s="5"/>
      <c r="S74" s="5"/>
      <c r="T74" s="5"/>
      <c r="U74" s="4"/>
      <c r="V74" s="48" t="b">
        <f>IF(W74="Ok",IF(AND(F74="Ja",LEFT(TEXT(S74,"dd.mm.åååå"),5)="01.01",LEFT(TEXT(T74,"dd.mm.åååå"),5)="14.02"),($D$4*0.125)*Tabell2[[#This Row],[Stillingsprosent i perioden]],IF(AND(F74="Ja",LEFT(TEXT(S74,"dd.mm.åååå"),5)="01.07",LEFT(TEXT(T74,"dd.mm.åååå"),5)="14.08"),($D$4*0.125)*Tabell2[[#This Row],[Stillingsprosent i perioden]],IF(AND(F74="Ja",LEFT(TEXT(S74,"dd.mm.åååå"),5)="15.02",LEFT(TEXT(T74,"dd.mm.åååå"),5)="30.06"),($D$4*0.375)*Tabell2[[#This Row],[Stillingsprosent i perioden]],IF(AND(F74="Ja",LEFT(TEXT(S74,"dd.mm.åååå"),5)="15.08",LEFT(TEXT(T74,"dd.mm.åååå"),5)="31.12"),($D$4*0.375)*Tabell2[[#This Row],[Stillingsprosent i perioden]],IF(AND(LEFT(TEXT(S74,"dd.mm.åååå"),5)="01.01",LEFT(TEXT(T74,"dd.mm.åååå"),5)="30.06"),($D$4/2)*Tabell2[[#This Row],[Stillingsprosent i perioden]],IF(AND(LEFT(TEXT(S74,"dd.mm.åååå"),5)="01.07",LEFT(TEXT(T74,"dd.mm.åååå"),5)="31.12"),($D$4/2)*Tabell2[[#This Row],[Stillingsprosent i perioden]],(DAYS360(S74,T74)*($D$4/360)*Tabell2[[#This Row],[Stillingsprosent i perioden]]))))))))</f>
        <v>0</v>
      </c>
      <c r="W7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74" s="26"/>
      <c r="Y74" s="11"/>
      <c r="Z74" s="12"/>
      <c r="AA74" s="12"/>
      <c r="AB74" s="11"/>
      <c r="AC74" s="11"/>
      <c r="AD74" s="11"/>
      <c r="AE74" s="11"/>
    </row>
    <row r="75" spans="2:31" x14ac:dyDescent="0.25">
      <c r="B75" s="2"/>
      <c r="C75" s="2"/>
      <c r="D75" s="25"/>
      <c r="E75" s="42"/>
      <c r="F75" s="2"/>
      <c r="G75" s="2"/>
      <c r="H75" s="2"/>
      <c r="I75" s="2"/>
      <c r="J75" s="42"/>
      <c r="K75" s="5"/>
      <c r="L75" s="5"/>
      <c r="M75" s="2"/>
      <c r="N75" s="2"/>
      <c r="O75" s="3"/>
      <c r="P75" s="4"/>
      <c r="Q75" s="5"/>
      <c r="R75" s="5"/>
      <c r="S75" s="5"/>
      <c r="T75" s="5"/>
      <c r="U75" s="4"/>
      <c r="V75" s="48" t="b">
        <f>IF(W75="Ok",IF(AND(F75="Ja",LEFT(TEXT(S75,"dd.mm.åååå"),5)="01.01",LEFT(TEXT(T75,"dd.mm.åååå"),5)="14.02"),($D$4*0.125)*Tabell2[[#This Row],[Stillingsprosent i perioden]],IF(AND(F75="Ja",LEFT(TEXT(S75,"dd.mm.åååå"),5)="01.07",LEFT(TEXT(T75,"dd.mm.åååå"),5)="14.08"),($D$4*0.125)*Tabell2[[#This Row],[Stillingsprosent i perioden]],IF(AND(F75="Ja",LEFT(TEXT(S75,"dd.mm.åååå"),5)="15.02",LEFT(TEXT(T75,"dd.mm.åååå"),5)="30.06"),($D$4*0.375)*Tabell2[[#This Row],[Stillingsprosent i perioden]],IF(AND(F75="Ja",LEFT(TEXT(S75,"dd.mm.åååå"),5)="15.08",LEFT(TEXT(T75,"dd.mm.åååå"),5)="31.12"),($D$4*0.375)*Tabell2[[#This Row],[Stillingsprosent i perioden]],IF(AND(LEFT(TEXT(S75,"dd.mm.åååå"),5)="01.01",LEFT(TEXT(T75,"dd.mm.åååå"),5)="30.06"),($D$4/2)*Tabell2[[#This Row],[Stillingsprosent i perioden]],IF(AND(LEFT(TEXT(S75,"dd.mm.åååå"),5)="01.07",LEFT(TEXT(T75,"dd.mm.åååå"),5)="31.12"),($D$4/2)*Tabell2[[#This Row],[Stillingsprosent i perioden]],(DAYS360(S75,T75)*($D$4/360)*Tabell2[[#This Row],[Stillingsprosent i perioden]]))))))))</f>
        <v>0</v>
      </c>
      <c r="W7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75" s="26"/>
      <c r="Y75" s="11"/>
      <c r="Z75" s="12"/>
      <c r="AA75" s="12"/>
      <c r="AB75" s="11"/>
      <c r="AC75" s="11"/>
      <c r="AD75" s="11"/>
      <c r="AE75" s="11"/>
    </row>
    <row r="76" spans="2:31" x14ac:dyDescent="0.25">
      <c r="B76" s="2"/>
      <c r="C76" s="2"/>
      <c r="D76" s="25"/>
      <c r="E76" s="42"/>
      <c r="F76" s="2"/>
      <c r="G76" s="2"/>
      <c r="H76" s="2"/>
      <c r="I76" s="2"/>
      <c r="J76" s="42"/>
      <c r="K76" s="5"/>
      <c r="L76" s="5"/>
      <c r="M76" s="2"/>
      <c r="N76" s="2"/>
      <c r="O76" s="3"/>
      <c r="P76" s="4"/>
      <c r="Q76" s="5"/>
      <c r="R76" s="5"/>
      <c r="S76" s="5"/>
      <c r="T76" s="5"/>
      <c r="U76" s="4"/>
      <c r="V76" s="48" t="b">
        <f>IF(W76="Ok",IF(AND(F76="Ja",LEFT(TEXT(S76,"dd.mm.åååå"),5)="01.01",LEFT(TEXT(T76,"dd.mm.åååå"),5)="14.02"),($D$4*0.125)*Tabell2[[#This Row],[Stillingsprosent i perioden]],IF(AND(F76="Ja",LEFT(TEXT(S76,"dd.mm.åååå"),5)="01.07",LEFT(TEXT(T76,"dd.mm.åååå"),5)="14.08"),($D$4*0.125)*Tabell2[[#This Row],[Stillingsprosent i perioden]],IF(AND(F76="Ja",LEFT(TEXT(S76,"dd.mm.åååå"),5)="15.02",LEFT(TEXT(T76,"dd.mm.åååå"),5)="30.06"),($D$4*0.375)*Tabell2[[#This Row],[Stillingsprosent i perioden]],IF(AND(F76="Ja",LEFT(TEXT(S76,"dd.mm.åååå"),5)="15.08",LEFT(TEXT(T76,"dd.mm.åååå"),5)="31.12"),($D$4*0.375)*Tabell2[[#This Row],[Stillingsprosent i perioden]],IF(AND(LEFT(TEXT(S76,"dd.mm.åååå"),5)="01.01",LEFT(TEXT(T76,"dd.mm.åååå"),5)="30.06"),($D$4/2)*Tabell2[[#This Row],[Stillingsprosent i perioden]],IF(AND(LEFT(TEXT(S76,"dd.mm.åååå"),5)="01.07",LEFT(TEXT(T76,"dd.mm.åååå"),5)="31.12"),($D$4/2)*Tabell2[[#This Row],[Stillingsprosent i perioden]],(DAYS360(S76,T76)*($D$4/360)*Tabell2[[#This Row],[Stillingsprosent i perioden]]))))))))</f>
        <v>0</v>
      </c>
      <c r="W7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76" s="26"/>
      <c r="Y76" s="11"/>
      <c r="Z76" s="12"/>
      <c r="AA76" s="12"/>
      <c r="AB76" s="11"/>
      <c r="AC76" s="11"/>
      <c r="AD76" s="11"/>
      <c r="AE76" s="11"/>
    </row>
    <row r="77" spans="2:31" x14ac:dyDescent="0.25">
      <c r="B77" s="2"/>
      <c r="C77" s="2"/>
      <c r="D77" s="25"/>
      <c r="E77" s="42"/>
      <c r="F77" s="2"/>
      <c r="G77" s="2"/>
      <c r="H77" s="2"/>
      <c r="I77" s="2"/>
      <c r="J77" s="42"/>
      <c r="K77" s="5"/>
      <c r="L77" s="5"/>
      <c r="M77" s="2"/>
      <c r="N77" s="2"/>
      <c r="O77" s="3"/>
      <c r="P77" s="4"/>
      <c r="Q77" s="5"/>
      <c r="R77" s="5"/>
      <c r="S77" s="5"/>
      <c r="T77" s="5"/>
      <c r="U77" s="4"/>
      <c r="V77" s="48" t="b">
        <f>IF(W77="Ok",IF(AND(F77="Ja",LEFT(TEXT(S77,"dd.mm.åååå"),5)="01.01",LEFT(TEXT(T77,"dd.mm.åååå"),5)="14.02"),($D$4*0.125)*Tabell2[[#This Row],[Stillingsprosent i perioden]],IF(AND(F77="Ja",LEFT(TEXT(S77,"dd.mm.åååå"),5)="01.07",LEFT(TEXT(T77,"dd.mm.åååå"),5)="14.08"),($D$4*0.125)*Tabell2[[#This Row],[Stillingsprosent i perioden]],IF(AND(F77="Ja",LEFT(TEXT(S77,"dd.mm.åååå"),5)="15.02",LEFT(TEXT(T77,"dd.mm.åååå"),5)="30.06"),($D$4*0.375)*Tabell2[[#This Row],[Stillingsprosent i perioden]],IF(AND(F77="Ja",LEFT(TEXT(S77,"dd.mm.åååå"),5)="15.08",LEFT(TEXT(T77,"dd.mm.åååå"),5)="31.12"),($D$4*0.375)*Tabell2[[#This Row],[Stillingsprosent i perioden]],IF(AND(LEFT(TEXT(S77,"dd.mm.åååå"),5)="01.01",LEFT(TEXT(T77,"dd.mm.åååå"),5)="30.06"),($D$4/2)*Tabell2[[#This Row],[Stillingsprosent i perioden]],IF(AND(LEFT(TEXT(S77,"dd.mm.åååå"),5)="01.07",LEFT(TEXT(T77,"dd.mm.åååå"),5)="31.12"),($D$4/2)*Tabell2[[#This Row],[Stillingsprosent i perioden]],(DAYS360(S77,T77)*($D$4/360)*Tabell2[[#This Row],[Stillingsprosent i perioden]]))))))))</f>
        <v>0</v>
      </c>
      <c r="W7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77" s="26"/>
      <c r="Y77" s="11"/>
      <c r="Z77" s="12"/>
      <c r="AA77" s="12"/>
      <c r="AB77" s="11"/>
      <c r="AC77" s="11"/>
      <c r="AD77" s="11"/>
      <c r="AE77" s="11"/>
    </row>
    <row r="78" spans="2:31" x14ac:dyDescent="0.25">
      <c r="B78" s="2"/>
      <c r="C78" s="2"/>
      <c r="D78" s="25"/>
      <c r="E78" s="42"/>
      <c r="F78" s="2"/>
      <c r="G78" s="2"/>
      <c r="H78" s="2"/>
      <c r="I78" s="2"/>
      <c r="J78" s="42"/>
      <c r="K78" s="5"/>
      <c r="L78" s="5"/>
      <c r="M78" s="2"/>
      <c r="N78" s="2"/>
      <c r="O78" s="3"/>
      <c r="P78" s="4"/>
      <c r="Q78" s="5"/>
      <c r="R78" s="5"/>
      <c r="S78" s="5"/>
      <c r="T78" s="5"/>
      <c r="U78" s="4"/>
      <c r="V78" s="48" t="b">
        <f>IF(W78="Ok",IF(AND(F78="Ja",LEFT(TEXT(S78,"dd.mm.åååå"),5)="01.01",LEFT(TEXT(T78,"dd.mm.åååå"),5)="14.02"),($D$4*0.125)*Tabell2[[#This Row],[Stillingsprosent i perioden]],IF(AND(F78="Ja",LEFT(TEXT(S78,"dd.mm.åååå"),5)="01.07",LEFT(TEXT(T78,"dd.mm.åååå"),5)="14.08"),($D$4*0.125)*Tabell2[[#This Row],[Stillingsprosent i perioden]],IF(AND(F78="Ja",LEFT(TEXT(S78,"dd.mm.åååå"),5)="15.02",LEFT(TEXT(T78,"dd.mm.åååå"),5)="30.06"),($D$4*0.375)*Tabell2[[#This Row],[Stillingsprosent i perioden]],IF(AND(F78="Ja",LEFT(TEXT(S78,"dd.mm.åååå"),5)="15.08",LEFT(TEXT(T78,"dd.mm.åååå"),5)="31.12"),($D$4*0.375)*Tabell2[[#This Row],[Stillingsprosent i perioden]],IF(AND(LEFT(TEXT(S78,"dd.mm.åååå"),5)="01.01",LEFT(TEXT(T78,"dd.mm.åååå"),5)="30.06"),($D$4/2)*Tabell2[[#This Row],[Stillingsprosent i perioden]],IF(AND(LEFT(TEXT(S78,"dd.mm.åååå"),5)="01.07",LEFT(TEXT(T78,"dd.mm.åååå"),5)="31.12"),($D$4/2)*Tabell2[[#This Row],[Stillingsprosent i perioden]],(DAYS360(S78,T78)*($D$4/360)*Tabell2[[#This Row],[Stillingsprosent i perioden]]))))))))</f>
        <v>0</v>
      </c>
      <c r="W7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78" s="26"/>
      <c r="Y78" s="11"/>
      <c r="Z78" s="12"/>
      <c r="AA78" s="12"/>
      <c r="AB78" s="11"/>
      <c r="AC78" s="11"/>
      <c r="AD78" s="11"/>
      <c r="AE78" s="11"/>
    </row>
    <row r="79" spans="2:31" x14ac:dyDescent="0.25">
      <c r="B79" s="2"/>
      <c r="C79" s="2"/>
      <c r="D79" s="25"/>
      <c r="E79" s="42"/>
      <c r="F79" s="2"/>
      <c r="G79" s="2"/>
      <c r="H79" s="2"/>
      <c r="I79" s="2"/>
      <c r="J79" s="42"/>
      <c r="K79" s="5"/>
      <c r="L79" s="5"/>
      <c r="M79" s="2"/>
      <c r="N79" s="2"/>
      <c r="O79" s="3"/>
      <c r="P79" s="4"/>
      <c r="Q79" s="5"/>
      <c r="R79" s="5"/>
      <c r="S79" s="5"/>
      <c r="T79" s="5"/>
      <c r="U79" s="4"/>
      <c r="V79" s="48" t="b">
        <f>IF(W79="Ok",IF(AND(F79="Ja",LEFT(TEXT(S79,"dd.mm.åååå"),5)="01.01",LEFT(TEXT(T79,"dd.mm.åååå"),5)="14.02"),($D$4*0.125)*Tabell2[[#This Row],[Stillingsprosent i perioden]],IF(AND(F79="Ja",LEFT(TEXT(S79,"dd.mm.åååå"),5)="01.07",LEFT(TEXT(T79,"dd.mm.åååå"),5)="14.08"),($D$4*0.125)*Tabell2[[#This Row],[Stillingsprosent i perioden]],IF(AND(F79="Ja",LEFT(TEXT(S79,"dd.mm.åååå"),5)="15.02",LEFT(TEXT(T79,"dd.mm.åååå"),5)="30.06"),($D$4*0.375)*Tabell2[[#This Row],[Stillingsprosent i perioden]],IF(AND(F79="Ja",LEFT(TEXT(S79,"dd.mm.åååå"),5)="15.08",LEFT(TEXT(T79,"dd.mm.åååå"),5)="31.12"),($D$4*0.375)*Tabell2[[#This Row],[Stillingsprosent i perioden]],IF(AND(LEFT(TEXT(S79,"dd.mm.åååå"),5)="01.01",LEFT(TEXT(T79,"dd.mm.åååå"),5)="30.06"),($D$4/2)*Tabell2[[#This Row],[Stillingsprosent i perioden]],IF(AND(LEFT(TEXT(S79,"dd.mm.åååå"),5)="01.07",LEFT(TEXT(T79,"dd.mm.åååå"),5)="31.12"),($D$4/2)*Tabell2[[#This Row],[Stillingsprosent i perioden]],(DAYS360(S79,T79)*($D$4/360)*Tabell2[[#This Row],[Stillingsprosent i perioden]]))))))))</f>
        <v>0</v>
      </c>
      <c r="W7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79" s="26"/>
      <c r="Y79" s="11"/>
      <c r="Z79" s="12"/>
      <c r="AA79" s="12"/>
      <c r="AB79" s="11"/>
      <c r="AC79" s="11"/>
      <c r="AD79" s="11"/>
      <c r="AE79" s="11"/>
    </row>
    <row r="80" spans="2:31" x14ac:dyDescent="0.25">
      <c r="B80" s="2"/>
      <c r="C80" s="2"/>
      <c r="D80" s="25"/>
      <c r="E80" s="42"/>
      <c r="F80" s="2"/>
      <c r="G80" s="2"/>
      <c r="H80" s="2"/>
      <c r="I80" s="2"/>
      <c r="J80" s="42"/>
      <c r="K80" s="5"/>
      <c r="L80" s="5"/>
      <c r="M80" s="2"/>
      <c r="N80" s="2"/>
      <c r="O80" s="3"/>
      <c r="P80" s="4"/>
      <c r="Q80" s="5"/>
      <c r="R80" s="5"/>
      <c r="S80" s="5"/>
      <c r="T80" s="5"/>
      <c r="U80" s="4"/>
      <c r="V80" s="48" t="b">
        <f>IF(W80="Ok",IF(AND(F80="Ja",LEFT(TEXT(S80,"dd.mm.åååå"),5)="01.01",LEFT(TEXT(T80,"dd.mm.åååå"),5)="14.02"),($D$4*0.125)*Tabell2[[#This Row],[Stillingsprosent i perioden]],IF(AND(F80="Ja",LEFT(TEXT(S80,"dd.mm.åååå"),5)="01.07",LEFT(TEXT(T80,"dd.mm.åååå"),5)="14.08"),($D$4*0.125)*Tabell2[[#This Row],[Stillingsprosent i perioden]],IF(AND(F80="Ja",LEFT(TEXT(S80,"dd.mm.åååå"),5)="15.02",LEFT(TEXT(T80,"dd.mm.åååå"),5)="30.06"),($D$4*0.375)*Tabell2[[#This Row],[Stillingsprosent i perioden]],IF(AND(F80="Ja",LEFT(TEXT(S80,"dd.mm.åååå"),5)="15.08",LEFT(TEXT(T80,"dd.mm.åååå"),5)="31.12"),($D$4*0.375)*Tabell2[[#This Row],[Stillingsprosent i perioden]],IF(AND(LEFT(TEXT(S80,"dd.mm.åååå"),5)="01.01",LEFT(TEXT(T80,"dd.mm.åååå"),5)="30.06"),($D$4/2)*Tabell2[[#This Row],[Stillingsprosent i perioden]],IF(AND(LEFT(TEXT(S80,"dd.mm.åååå"),5)="01.07",LEFT(TEXT(T80,"dd.mm.åååå"),5)="31.12"),($D$4/2)*Tabell2[[#This Row],[Stillingsprosent i perioden]],(DAYS360(S80,T80)*($D$4/360)*Tabell2[[#This Row],[Stillingsprosent i perioden]]))))))))</f>
        <v>0</v>
      </c>
      <c r="W8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80" s="26"/>
    </row>
    <row r="81" spans="2:24" x14ac:dyDescent="0.25">
      <c r="B81" s="2"/>
      <c r="C81" s="2"/>
      <c r="D81" s="25"/>
      <c r="E81" s="42"/>
      <c r="F81" s="2"/>
      <c r="G81" s="2"/>
      <c r="H81" s="2"/>
      <c r="I81" s="2"/>
      <c r="J81" s="42"/>
      <c r="K81" s="5"/>
      <c r="L81" s="5"/>
      <c r="M81" s="2"/>
      <c r="N81" s="2"/>
      <c r="O81" s="3"/>
      <c r="P81" s="4"/>
      <c r="Q81" s="5"/>
      <c r="R81" s="5"/>
      <c r="S81" s="5"/>
      <c r="T81" s="5"/>
      <c r="U81" s="4"/>
      <c r="V81" s="48" t="b">
        <f>IF(W81="Ok",IF(AND(F81="Ja",LEFT(TEXT(S81,"dd.mm.åååå"),5)="01.01",LEFT(TEXT(T81,"dd.mm.åååå"),5)="14.02"),($D$4*0.125)*Tabell2[[#This Row],[Stillingsprosent i perioden]],IF(AND(F81="Ja",LEFT(TEXT(S81,"dd.mm.åååå"),5)="01.07",LEFT(TEXT(T81,"dd.mm.åååå"),5)="14.08"),($D$4*0.125)*Tabell2[[#This Row],[Stillingsprosent i perioden]],IF(AND(F81="Ja",LEFT(TEXT(S81,"dd.mm.åååå"),5)="15.02",LEFT(TEXT(T81,"dd.mm.åååå"),5)="30.06"),($D$4*0.375)*Tabell2[[#This Row],[Stillingsprosent i perioden]],IF(AND(F81="Ja",LEFT(TEXT(S81,"dd.mm.åååå"),5)="15.08",LEFT(TEXT(T81,"dd.mm.åååå"),5)="31.12"),($D$4*0.375)*Tabell2[[#This Row],[Stillingsprosent i perioden]],IF(AND(LEFT(TEXT(S81,"dd.mm.åååå"),5)="01.01",LEFT(TEXT(T81,"dd.mm.åååå"),5)="30.06"),($D$4/2)*Tabell2[[#This Row],[Stillingsprosent i perioden]],IF(AND(LEFT(TEXT(S81,"dd.mm.åååå"),5)="01.07",LEFT(TEXT(T81,"dd.mm.åååå"),5)="31.12"),($D$4/2)*Tabell2[[#This Row],[Stillingsprosent i perioden]],(DAYS360(S81,T81)*($D$4/360)*Tabell2[[#This Row],[Stillingsprosent i perioden]]))))))))</f>
        <v>0</v>
      </c>
      <c r="W8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81" s="26"/>
    </row>
    <row r="82" spans="2:24" x14ac:dyDescent="0.25">
      <c r="B82" s="2"/>
      <c r="C82" s="2"/>
      <c r="D82" s="25"/>
      <c r="E82" s="42"/>
      <c r="F82" s="2"/>
      <c r="G82" s="2"/>
      <c r="H82" s="2"/>
      <c r="I82" s="2"/>
      <c r="J82" s="42"/>
      <c r="K82" s="5"/>
      <c r="L82" s="5"/>
      <c r="M82" s="2"/>
      <c r="N82" s="2"/>
      <c r="O82" s="3"/>
      <c r="P82" s="4"/>
      <c r="Q82" s="5"/>
      <c r="R82" s="5"/>
      <c r="S82" s="5"/>
      <c r="T82" s="5"/>
      <c r="U82" s="4"/>
      <c r="V82" s="48" t="b">
        <f>IF(W82="Ok",IF(AND(F82="Ja",LEFT(TEXT(S82,"dd.mm.åååå"),5)="01.01",LEFT(TEXT(T82,"dd.mm.åååå"),5)="14.02"),($D$4*0.125)*Tabell2[[#This Row],[Stillingsprosent i perioden]],IF(AND(F82="Ja",LEFT(TEXT(S82,"dd.mm.åååå"),5)="01.07",LEFT(TEXT(T82,"dd.mm.åååå"),5)="14.08"),($D$4*0.125)*Tabell2[[#This Row],[Stillingsprosent i perioden]],IF(AND(F82="Ja",LEFT(TEXT(S82,"dd.mm.åååå"),5)="15.02",LEFT(TEXT(T82,"dd.mm.åååå"),5)="30.06"),($D$4*0.375)*Tabell2[[#This Row],[Stillingsprosent i perioden]],IF(AND(F82="Ja",LEFT(TEXT(S82,"dd.mm.åååå"),5)="15.08",LEFT(TEXT(T82,"dd.mm.åååå"),5)="31.12"),($D$4*0.375)*Tabell2[[#This Row],[Stillingsprosent i perioden]],IF(AND(LEFT(TEXT(S82,"dd.mm.åååå"),5)="01.01",LEFT(TEXT(T82,"dd.mm.åååå"),5)="30.06"),($D$4/2)*Tabell2[[#This Row],[Stillingsprosent i perioden]],IF(AND(LEFT(TEXT(S82,"dd.mm.åååå"),5)="01.07",LEFT(TEXT(T82,"dd.mm.åååå"),5)="31.12"),($D$4/2)*Tabell2[[#This Row],[Stillingsprosent i perioden]],(DAYS360(S82,T82)*($D$4/360)*Tabell2[[#This Row],[Stillingsprosent i perioden]]))))))))</f>
        <v>0</v>
      </c>
      <c r="W8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82" s="26"/>
    </row>
    <row r="83" spans="2:24" x14ac:dyDescent="0.25">
      <c r="B83" s="2"/>
      <c r="C83" s="2"/>
      <c r="D83" s="25"/>
      <c r="E83" s="42"/>
      <c r="F83" s="2"/>
      <c r="G83" s="2"/>
      <c r="H83" s="2"/>
      <c r="I83" s="2"/>
      <c r="J83" s="42"/>
      <c r="K83" s="5"/>
      <c r="L83" s="5"/>
      <c r="M83" s="2"/>
      <c r="N83" s="2"/>
      <c r="O83" s="3"/>
      <c r="P83" s="4"/>
      <c r="Q83" s="5"/>
      <c r="R83" s="5"/>
      <c r="S83" s="5"/>
      <c r="T83" s="5"/>
      <c r="U83" s="4"/>
      <c r="V83" s="48" t="b">
        <f>IF(W83="Ok",IF(AND(F83="Ja",LEFT(TEXT(S83,"dd.mm.åååå"),5)="01.01",LEFT(TEXT(T83,"dd.mm.åååå"),5)="14.02"),($D$4*0.125)*Tabell2[[#This Row],[Stillingsprosent i perioden]],IF(AND(F83="Ja",LEFT(TEXT(S83,"dd.mm.åååå"),5)="01.07",LEFT(TEXT(T83,"dd.mm.åååå"),5)="14.08"),($D$4*0.125)*Tabell2[[#This Row],[Stillingsprosent i perioden]],IF(AND(F83="Ja",LEFT(TEXT(S83,"dd.mm.åååå"),5)="15.02",LEFT(TEXT(T83,"dd.mm.åååå"),5)="30.06"),($D$4*0.375)*Tabell2[[#This Row],[Stillingsprosent i perioden]],IF(AND(F83="Ja",LEFT(TEXT(S83,"dd.mm.åååå"),5)="15.08",LEFT(TEXT(T83,"dd.mm.åååå"),5)="31.12"),($D$4*0.375)*Tabell2[[#This Row],[Stillingsprosent i perioden]],IF(AND(LEFT(TEXT(S83,"dd.mm.åååå"),5)="01.01",LEFT(TEXT(T83,"dd.mm.åååå"),5)="30.06"),($D$4/2)*Tabell2[[#This Row],[Stillingsprosent i perioden]],IF(AND(LEFT(TEXT(S83,"dd.mm.åååå"),5)="01.07",LEFT(TEXT(T83,"dd.mm.åååå"),5)="31.12"),($D$4/2)*Tabell2[[#This Row],[Stillingsprosent i perioden]],(DAYS360(S83,T83)*($D$4/360)*Tabell2[[#This Row],[Stillingsprosent i perioden]]))))))))</f>
        <v>0</v>
      </c>
      <c r="W8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83" s="26"/>
    </row>
    <row r="84" spans="2:24" x14ac:dyDescent="0.25">
      <c r="B84" s="2"/>
      <c r="C84" s="2"/>
      <c r="D84" s="25"/>
      <c r="E84" s="42"/>
      <c r="F84" s="2"/>
      <c r="G84" s="2"/>
      <c r="H84" s="2"/>
      <c r="I84" s="2"/>
      <c r="J84" s="42"/>
      <c r="K84" s="5"/>
      <c r="L84" s="5"/>
      <c r="M84" s="2"/>
      <c r="N84" s="2"/>
      <c r="O84" s="3"/>
      <c r="P84" s="4"/>
      <c r="Q84" s="5"/>
      <c r="R84" s="5"/>
      <c r="S84" s="5"/>
      <c r="T84" s="5"/>
      <c r="U84" s="4"/>
      <c r="V84" s="48" t="b">
        <f>IF(W84="Ok",IF(AND(F84="Ja",LEFT(TEXT(S84,"dd.mm.åååå"),5)="01.01",LEFT(TEXT(T84,"dd.mm.åååå"),5)="14.02"),($D$4*0.125)*Tabell2[[#This Row],[Stillingsprosent i perioden]],IF(AND(F84="Ja",LEFT(TEXT(S84,"dd.mm.åååå"),5)="01.07",LEFT(TEXT(T84,"dd.mm.åååå"),5)="14.08"),($D$4*0.125)*Tabell2[[#This Row],[Stillingsprosent i perioden]],IF(AND(F84="Ja",LEFT(TEXT(S84,"dd.mm.åååå"),5)="15.02",LEFT(TEXT(T84,"dd.mm.åååå"),5)="30.06"),($D$4*0.375)*Tabell2[[#This Row],[Stillingsprosent i perioden]],IF(AND(F84="Ja",LEFT(TEXT(S84,"dd.mm.åååå"),5)="15.08",LEFT(TEXT(T84,"dd.mm.åååå"),5)="31.12"),($D$4*0.375)*Tabell2[[#This Row],[Stillingsprosent i perioden]],IF(AND(LEFT(TEXT(S84,"dd.mm.åååå"),5)="01.01",LEFT(TEXT(T84,"dd.mm.åååå"),5)="30.06"),($D$4/2)*Tabell2[[#This Row],[Stillingsprosent i perioden]],IF(AND(LEFT(TEXT(S84,"dd.mm.åååå"),5)="01.07",LEFT(TEXT(T84,"dd.mm.åååå"),5)="31.12"),($D$4/2)*Tabell2[[#This Row],[Stillingsprosent i perioden]],(DAYS360(S84,T84)*($D$4/360)*Tabell2[[#This Row],[Stillingsprosent i perioden]]))))))))</f>
        <v>0</v>
      </c>
      <c r="W8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84" s="26"/>
    </row>
    <row r="85" spans="2:24" x14ac:dyDescent="0.25">
      <c r="B85" s="2"/>
      <c r="C85" s="2"/>
      <c r="D85" s="25"/>
      <c r="E85" s="42"/>
      <c r="F85" s="2"/>
      <c r="G85" s="2"/>
      <c r="H85" s="2"/>
      <c r="I85" s="2"/>
      <c r="J85" s="42"/>
      <c r="K85" s="5"/>
      <c r="L85" s="5"/>
      <c r="M85" s="2"/>
      <c r="N85" s="2"/>
      <c r="O85" s="3"/>
      <c r="P85" s="4"/>
      <c r="Q85" s="5"/>
      <c r="R85" s="5"/>
      <c r="S85" s="5"/>
      <c r="T85" s="5"/>
      <c r="U85" s="4"/>
      <c r="V85" s="48" t="b">
        <f>IF(W85="Ok",IF(AND(F85="Ja",LEFT(TEXT(S85,"dd.mm.åååå"),5)="01.01",LEFT(TEXT(T85,"dd.mm.åååå"),5)="14.02"),($D$4*0.125)*Tabell2[[#This Row],[Stillingsprosent i perioden]],IF(AND(F85="Ja",LEFT(TEXT(S85,"dd.mm.åååå"),5)="01.07",LEFT(TEXT(T85,"dd.mm.åååå"),5)="14.08"),($D$4*0.125)*Tabell2[[#This Row],[Stillingsprosent i perioden]],IF(AND(F85="Ja",LEFT(TEXT(S85,"dd.mm.åååå"),5)="15.02",LEFT(TEXT(T85,"dd.mm.åååå"),5)="30.06"),($D$4*0.375)*Tabell2[[#This Row],[Stillingsprosent i perioden]],IF(AND(F85="Ja",LEFT(TEXT(S85,"dd.mm.åååå"),5)="15.08",LEFT(TEXT(T85,"dd.mm.åååå"),5)="31.12"),($D$4*0.375)*Tabell2[[#This Row],[Stillingsprosent i perioden]],IF(AND(LEFT(TEXT(S85,"dd.mm.åååå"),5)="01.01",LEFT(TEXT(T85,"dd.mm.åååå"),5)="30.06"),($D$4/2)*Tabell2[[#This Row],[Stillingsprosent i perioden]],IF(AND(LEFT(TEXT(S85,"dd.mm.åååå"),5)="01.07",LEFT(TEXT(T85,"dd.mm.åååå"),5)="31.12"),($D$4/2)*Tabell2[[#This Row],[Stillingsprosent i perioden]],(DAYS360(S85,T85)*($D$4/360)*Tabell2[[#This Row],[Stillingsprosent i perioden]]))))))))</f>
        <v>0</v>
      </c>
      <c r="W8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85" s="26"/>
    </row>
    <row r="86" spans="2:24" x14ac:dyDescent="0.25">
      <c r="B86" s="2"/>
      <c r="C86" s="2"/>
      <c r="D86" s="25"/>
      <c r="E86" s="42"/>
      <c r="F86" s="2"/>
      <c r="G86" s="2"/>
      <c r="H86" s="2"/>
      <c r="I86" s="2"/>
      <c r="J86" s="42"/>
      <c r="K86" s="5"/>
      <c r="L86" s="5"/>
      <c r="M86" s="2"/>
      <c r="N86" s="2"/>
      <c r="O86" s="3"/>
      <c r="P86" s="4"/>
      <c r="Q86" s="5"/>
      <c r="R86" s="5"/>
      <c r="S86" s="5"/>
      <c r="T86" s="5"/>
      <c r="U86" s="4"/>
      <c r="V86" s="48" t="b">
        <f>IF(W86="Ok",IF(AND(F86="Ja",LEFT(TEXT(S86,"dd.mm.åååå"),5)="01.01",LEFT(TEXT(T86,"dd.mm.åååå"),5)="14.02"),($D$4*0.125)*Tabell2[[#This Row],[Stillingsprosent i perioden]],IF(AND(F86="Ja",LEFT(TEXT(S86,"dd.mm.åååå"),5)="01.07",LEFT(TEXT(T86,"dd.mm.åååå"),5)="14.08"),($D$4*0.125)*Tabell2[[#This Row],[Stillingsprosent i perioden]],IF(AND(F86="Ja",LEFT(TEXT(S86,"dd.mm.åååå"),5)="15.02",LEFT(TEXT(T86,"dd.mm.åååå"),5)="30.06"),($D$4*0.375)*Tabell2[[#This Row],[Stillingsprosent i perioden]],IF(AND(F86="Ja",LEFT(TEXT(S86,"dd.mm.åååå"),5)="15.08",LEFT(TEXT(T86,"dd.mm.åååå"),5)="31.12"),($D$4*0.375)*Tabell2[[#This Row],[Stillingsprosent i perioden]],IF(AND(LEFT(TEXT(S86,"dd.mm.åååå"),5)="01.01",LEFT(TEXT(T86,"dd.mm.åååå"),5)="30.06"),($D$4/2)*Tabell2[[#This Row],[Stillingsprosent i perioden]],IF(AND(LEFT(TEXT(S86,"dd.mm.åååå"),5)="01.07",LEFT(TEXT(T86,"dd.mm.åååå"),5)="31.12"),($D$4/2)*Tabell2[[#This Row],[Stillingsprosent i perioden]],(DAYS360(S86,T86)*($D$4/360)*Tabell2[[#This Row],[Stillingsprosent i perioden]]))))))))</f>
        <v>0</v>
      </c>
      <c r="W8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86" s="26"/>
    </row>
    <row r="87" spans="2:24" x14ac:dyDescent="0.25">
      <c r="B87" s="2"/>
      <c r="C87" s="2"/>
      <c r="D87" s="25"/>
      <c r="E87" s="42"/>
      <c r="F87" s="2"/>
      <c r="G87" s="2"/>
      <c r="H87" s="2"/>
      <c r="I87" s="2"/>
      <c r="J87" s="42"/>
      <c r="K87" s="5"/>
      <c r="L87" s="5"/>
      <c r="M87" s="2"/>
      <c r="N87" s="2"/>
      <c r="O87" s="3"/>
      <c r="P87" s="4"/>
      <c r="Q87" s="5"/>
      <c r="R87" s="5"/>
      <c r="S87" s="5"/>
      <c r="T87" s="5"/>
      <c r="U87" s="4"/>
      <c r="V87" s="48" t="b">
        <f>IF(W87="Ok",IF(AND(F87="Ja",LEFT(TEXT(S87,"dd.mm.åååå"),5)="01.01",LEFT(TEXT(T87,"dd.mm.åååå"),5)="14.02"),($D$4*0.125)*Tabell2[[#This Row],[Stillingsprosent i perioden]],IF(AND(F87="Ja",LEFT(TEXT(S87,"dd.mm.åååå"),5)="01.07",LEFT(TEXT(T87,"dd.mm.åååå"),5)="14.08"),($D$4*0.125)*Tabell2[[#This Row],[Stillingsprosent i perioden]],IF(AND(F87="Ja",LEFT(TEXT(S87,"dd.mm.åååå"),5)="15.02",LEFT(TEXT(T87,"dd.mm.åååå"),5)="30.06"),($D$4*0.375)*Tabell2[[#This Row],[Stillingsprosent i perioden]],IF(AND(F87="Ja",LEFT(TEXT(S87,"dd.mm.åååå"),5)="15.08",LEFT(TEXT(T87,"dd.mm.åååå"),5)="31.12"),($D$4*0.375)*Tabell2[[#This Row],[Stillingsprosent i perioden]],IF(AND(LEFT(TEXT(S87,"dd.mm.åååå"),5)="01.01",LEFT(TEXT(T87,"dd.mm.åååå"),5)="30.06"),($D$4/2)*Tabell2[[#This Row],[Stillingsprosent i perioden]],IF(AND(LEFT(TEXT(S87,"dd.mm.åååå"),5)="01.07",LEFT(TEXT(T87,"dd.mm.åååå"),5)="31.12"),($D$4/2)*Tabell2[[#This Row],[Stillingsprosent i perioden]],(DAYS360(S87,T87)*($D$4/360)*Tabell2[[#This Row],[Stillingsprosent i perioden]]))))))))</f>
        <v>0</v>
      </c>
      <c r="W8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87" s="26"/>
    </row>
    <row r="88" spans="2:24" x14ac:dyDescent="0.25">
      <c r="B88" s="2"/>
      <c r="C88" s="2"/>
      <c r="D88" s="25"/>
      <c r="E88" s="42"/>
      <c r="F88" s="2"/>
      <c r="G88" s="2"/>
      <c r="H88" s="2"/>
      <c r="I88" s="2"/>
      <c r="J88" s="42"/>
      <c r="K88" s="5"/>
      <c r="L88" s="5"/>
      <c r="M88" s="2"/>
      <c r="N88" s="2"/>
      <c r="O88" s="3"/>
      <c r="P88" s="4"/>
      <c r="Q88" s="5"/>
      <c r="R88" s="5"/>
      <c r="S88" s="5"/>
      <c r="T88" s="5"/>
      <c r="U88" s="4"/>
      <c r="V88" s="48" t="b">
        <f>IF(W88="Ok",IF(AND(F88="Ja",LEFT(TEXT(S88,"dd.mm.åååå"),5)="01.01",LEFT(TEXT(T88,"dd.mm.åååå"),5)="14.02"),($D$4*0.125)*Tabell2[[#This Row],[Stillingsprosent i perioden]],IF(AND(F88="Ja",LEFT(TEXT(S88,"dd.mm.åååå"),5)="01.07",LEFT(TEXT(T88,"dd.mm.åååå"),5)="14.08"),($D$4*0.125)*Tabell2[[#This Row],[Stillingsprosent i perioden]],IF(AND(F88="Ja",LEFT(TEXT(S88,"dd.mm.åååå"),5)="15.02",LEFT(TEXT(T88,"dd.mm.åååå"),5)="30.06"),($D$4*0.375)*Tabell2[[#This Row],[Stillingsprosent i perioden]],IF(AND(F88="Ja",LEFT(TEXT(S88,"dd.mm.åååå"),5)="15.08",LEFT(TEXT(T88,"dd.mm.åååå"),5)="31.12"),($D$4*0.375)*Tabell2[[#This Row],[Stillingsprosent i perioden]],IF(AND(LEFT(TEXT(S88,"dd.mm.åååå"),5)="01.01",LEFT(TEXT(T88,"dd.mm.åååå"),5)="30.06"),($D$4/2)*Tabell2[[#This Row],[Stillingsprosent i perioden]],IF(AND(LEFT(TEXT(S88,"dd.mm.åååå"),5)="01.07",LEFT(TEXT(T88,"dd.mm.åååå"),5)="31.12"),($D$4/2)*Tabell2[[#This Row],[Stillingsprosent i perioden]],(DAYS360(S88,T88)*($D$4/360)*Tabell2[[#This Row],[Stillingsprosent i perioden]]))))))))</f>
        <v>0</v>
      </c>
      <c r="W8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88" s="26"/>
    </row>
    <row r="89" spans="2:24" x14ac:dyDescent="0.25">
      <c r="B89" s="2"/>
      <c r="C89" s="2"/>
      <c r="D89" s="25"/>
      <c r="E89" s="42"/>
      <c r="F89" s="2"/>
      <c r="G89" s="2"/>
      <c r="H89" s="2"/>
      <c r="I89" s="2"/>
      <c r="J89" s="42"/>
      <c r="K89" s="5"/>
      <c r="L89" s="5"/>
      <c r="M89" s="2"/>
      <c r="N89" s="2"/>
      <c r="O89" s="3"/>
      <c r="P89" s="4"/>
      <c r="Q89" s="5"/>
      <c r="R89" s="5"/>
      <c r="S89" s="5"/>
      <c r="T89" s="5"/>
      <c r="U89" s="4"/>
      <c r="V89" s="48" t="b">
        <f>IF(W89="Ok",IF(AND(F89="Ja",LEFT(TEXT(S89,"dd.mm.åååå"),5)="01.01",LEFT(TEXT(T89,"dd.mm.åååå"),5)="14.02"),($D$4*0.125)*Tabell2[[#This Row],[Stillingsprosent i perioden]],IF(AND(F89="Ja",LEFT(TEXT(S89,"dd.mm.åååå"),5)="01.07",LEFT(TEXT(T89,"dd.mm.åååå"),5)="14.08"),($D$4*0.125)*Tabell2[[#This Row],[Stillingsprosent i perioden]],IF(AND(F89="Ja",LEFT(TEXT(S89,"dd.mm.åååå"),5)="15.02",LEFT(TEXT(T89,"dd.mm.åååå"),5)="30.06"),($D$4*0.375)*Tabell2[[#This Row],[Stillingsprosent i perioden]],IF(AND(F89="Ja",LEFT(TEXT(S89,"dd.mm.åååå"),5)="15.08",LEFT(TEXT(T89,"dd.mm.åååå"),5)="31.12"),($D$4*0.375)*Tabell2[[#This Row],[Stillingsprosent i perioden]],IF(AND(LEFT(TEXT(S89,"dd.mm.åååå"),5)="01.01",LEFT(TEXT(T89,"dd.mm.åååå"),5)="30.06"),($D$4/2)*Tabell2[[#This Row],[Stillingsprosent i perioden]],IF(AND(LEFT(TEXT(S89,"dd.mm.åååå"),5)="01.07",LEFT(TEXT(T89,"dd.mm.åååå"),5)="31.12"),($D$4/2)*Tabell2[[#This Row],[Stillingsprosent i perioden]],(DAYS360(S89,T89)*($D$4/360)*Tabell2[[#This Row],[Stillingsprosent i perioden]]))))))))</f>
        <v>0</v>
      </c>
      <c r="W8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89" s="26"/>
    </row>
    <row r="90" spans="2:24" x14ac:dyDescent="0.25">
      <c r="B90" s="2"/>
      <c r="C90" s="2"/>
      <c r="D90" s="25"/>
      <c r="E90" s="42"/>
      <c r="F90" s="2"/>
      <c r="G90" s="2"/>
      <c r="H90" s="2"/>
      <c r="I90" s="2"/>
      <c r="J90" s="42"/>
      <c r="K90" s="5"/>
      <c r="L90" s="5"/>
      <c r="M90" s="2"/>
      <c r="N90" s="2"/>
      <c r="O90" s="3"/>
      <c r="P90" s="4"/>
      <c r="Q90" s="5"/>
      <c r="R90" s="5"/>
      <c r="S90" s="5"/>
      <c r="T90" s="5"/>
      <c r="U90" s="4"/>
      <c r="V90" s="48" t="b">
        <f>IF(W90="Ok",IF(AND(F90="Ja",LEFT(TEXT(S90,"dd.mm.åååå"),5)="01.01",LEFT(TEXT(T90,"dd.mm.åååå"),5)="14.02"),($D$4*0.125)*Tabell2[[#This Row],[Stillingsprosent i perioden]],IF(AND(F90="Ja",LEFT(TEXT(S90,"dd.mm.åååå"),5)="01.07",LEFT(TEXT(T90,"dd.mm.åååå"),5)="14.08"),($D$4*0.125)*Tabell2[[#This Row],[Stillingsprosent i perioden]],IF(AND(F90="Ja",LEFT(TEXT(S90,"dd.mm.åååå"),5)="15.02",LEFT(TEXT(T90,"dd.mm.åååå"),5)="30.06"),($D$4*0.375)*Tabell2[[#This Row],[Stillingsprosent i perioden]],IF(AND(F90="Ja",LEFT(TEXT(S90,"dd.mm.åååå"),5)="15.08",LEFT(TEXT(T90,"dd.mm.åååå"),5)="31.12"),($D$4*0.375)*Tabell2[[#This Row],[Stillingsprosent i perioden]],IF(AND(LEFT(TEXT(S90,"dd.mm.åååå"),5)="01.01",LEFT(TEXT(T90,"dd.mm.åååå"),5)="30.06"),($D$4/2)*Tabell2[[#This Row],[Stillingsprosent i perioden]],IF(AND(LEFT(TEXT(S90,"dd.mm.åååå"),5)="01.07",LEFT(TEXT(T90,"dd.mm.åååå"),5)="31.12"),($D$4/2)*Tabell2[[#This Row],[Stillingsprosent i perioden]],(DAYS360(S90,T90)*($D$4/360)*Tabell2[[#This Row],[Stillingsprosent i perioden]]))))))))</f>
        <v>0</v>
      </c>
      <c r="W9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90" s="26"/>
    </row>
    <row r="91" spans="2:24" x14ac:dyDescent="0.25">
      <c r="B91" s="2"/>
      <c r="C91" s="2"/>
      <c r="D91" s="25"/>
      <c r="E91" s="42"/>
      <c r="F91" s="2"/>
      <c r="G91" s="2"/>
      <c r="H91" s="2"/>
      <c r="I91" s="2"/>
      <c r="J91" s="42"/>
      <c r="K91" s="5"/>
      <c r="L91" s="5"/>
      <c r="M91" s="2"/>
      <c r="N91" s="2"/>
      <c r="O91" s="3"/>
      <c r="P91" s="4"/>
      <c r="Q91" s="5"/>
      <c r="R91" s="5"/>
      <c r="S91" s="5"/>
      <c r="T91" s="5"/>
      <c r="U91" s="4"/>
      <c r="V91" s="48" t="b">
        <f>IF(W91="Ok",IF(AND(F91="Ja",LEFT(TEXT(S91,"dd.mm.åååå"),5)="01.01",LEFT(TEXT(T91,"dd.mm.åååå"),5)="14.02"),($D$4*0.125)*Tabell2[[#This Row],[Stillingsprosent i perioden]],IF(AND(F91="Ja",LEFT(TEXT(S91,"dd.mm.åååå"),5)="01.07",LEFT(TEXT(T91,"dd.mm.åååå"),5)="14.08"),($D$4*0.125)*Tabell2[[#This Row],[Stillingsprosent i perioden]],IF(AND(F91="Ja",LEFT(TEXT(S91,"dd.mm.åååå"),5)="15.02",LEFT(TEXT(T91,"dd.mm.åååå"),5)="30.06"),($D$4*0.375)*Tabell2[[#This Row],[Stillingsprosent i perioden]],IF(AND(F91="Ja",LEFT(TEXT(S91,"dd.mm.åååå"),5)="15.08",LEFT(TEXT(T91,"dd.mm.åååå"),5)="31.12"),($D$4*0.375)*Tabell2[[#This Row],[Stillingsprosent i perioden]],IF(AND(LEFT(TEXT(S91,"dd.mm.åååå"),5)="01.01",LEFT(TEXT(T91,"dd.mm.åååå"),5)="30.06"),($D$4/2)*Tabell2[[#This Row],[Stillingsprosent i perioden]],IF(AND(LEFT(TEXT(S91,"dd.mm.åååå"),5)="01.07",LEFT(TEXT(T91,"dd.mm.åååå"),5)="31.12"),($D$4/2)*Tabell2[[#This Row],[Stillingsprosent i perioden]],(DAYS360(S91,T91)*($D$4/360)*Tabell2[[#This Row],[Stillingsprosent i perioden]]))))))))</f>
        <v>0</v>
      </c>
      <c r="W9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91" s="26"/>
    </row>
    <row r="92" spans="2:24" x14ac:dyDescent="0.25">
      <c r="B92" s="2"/>
      <c r="C92" s="2"/>
      <c r="D92" s="25"/>
      <c r="E92" s="42"/>
      <c r="F92" s="2"/>
      <c r="G92" s="2"/>
      <c r="H92" s="2"/>
      <c r="I92" s="2"/>
      <c r="J92" s="42"/>
      <c r="K92" s="5"/>
      <c r="L92" s="5"/>
      <c r="M92" s="2"/>
      <c r="N92" s="2"/>
      <c r="O92" s="3"/>
      <c r="P92" s="4"/>
      <c r="Q92" s="5"/>
      <c r="R92" s="5"/>
      <c r="S92" s="5"/>
      <c r="T92" s="5"/>
      <c r="U92" s="4"/>
      <c r="V92" s="48" t="b">
        <f>IF(W92="Ok",IF(AND(F92="Ja",LEFT(TEXT(S92,"dd.mm.åååå"),5)="01.01",LEFT(TEXT(T92,"dd.mm.åååå"),5)="14.02"),($D$4*0.125)*Tabell2[[#This Row],[Stillingsprosent i perioden]],IF(AND(F92="Ja",LEFT(TEXT(S92,"dd.mm.åååå"),5)="01.07",LEFT(TEXT(T92,"dd.mm.åååå"),5)="14.08"),($D$4*0.125)*Tabell2[[#This Row],[Stillingsprosent i perioden]],IF(AND(F92="Ja",LEFT(TEXT(S92,"dd.mm.åååå"),5)="15.02",LEFT(TEXT(T92,"dd.mm.åååå"),5)="30.06"),($D$4*0.375)*Tabell2[[#This Row],[Stillingsprosent i perioden]],IF(AND(F92="Ja",LEFT(TEXT(S92,"dd.mm.åååå"),5)="15.08",LEFT(TEXT(T92,"dd.mm.åååå"),5)="31.12"),($D$4*0.375)*Tabell2[[#This Row],[Stillingsprosent i perioden]],IF(AND(LEFT(TEXT(S92,"dd.mm.åååå"),5)="01.01",LEFT(TEXT(T92,"dd.mm.åååå"),5)="30.06"),($D$4/2)*Tabell2[[#This Row],[Stillingsprosent i perioden]],IF(AND(LEFT(TEXT(S92,"dd.mm.åååå"),5)="01.07",LEFT(TEXT(T92,"dd.mm.åååå"),5)="31.12"),($D$4/2)*Tabell2[[#This Row],[Stillingsprosent i perioden]],(DAYS360(S92,T92)*($D$4/360)*Tabell2[[#This Row],[Stillingsprosent i perioden]]))))))))</f>
        <v>0</v>
      </c>
      <c r="W9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92" s="26"/>
    </row>
    <row r="93" spans="2:24" x14ac:dyDescent="0.25">
      <c r="B93" s="2"/>
      <c r="C93" s="2"/>
      <c r="D93" s="25"/>
      <c r="E93" s="42"/>
      <c r="F93" s="2"/>
      <c r="G93" s="2"/>
      <c r="H93" s="2"/>
      <c r="I93" s="2"/>
      <c r="J93" s="42"/>
      <c r="K93" s="5"/>
      <c r="L93" s="5"/>
      <c r="M93" s="2"/>
      <c r="N93" s="2"/>
      <c r="O93" s="3"/>
      <c r="P93" s="4"/>
      <c r="Q93" s="5"/>
      <c r="R93" s="5"/>
      <c r="S93" s="5"/>
      <c r="T93" s="5"/>
      <c r="U93" s="4"/>
      <c r="V93" s="48" t="b">
        <f>IF(W93="Ok",IF(AND(F93="Ja",LEFT(TEXT(S93,"dd.mm.åååå"),5)="01.01",LEFT(TEXT(T93,"dd.mm.åååå"),5)="14.02"),($D$4*0.125)*Tabell2[[#This Row],[Stillingsprosent i perioden]],IF(AND(F93="Ja",LEFT(TEXT(S93,"dd.mm.åååå"),5)="01.07",LEFT(TEXT(T93,"dd.mm.åååå"),5)="14.08"),($D$4*0.125)*Tabell2[[#This Row],[Stillingsprosent i perioden]],IF(AND(F93="Ja",LEFT(TEXT(S93,"dd.mm.åååå"),5)="15.02",LEFT(TEXT(T93,"dd.mm.åååå"),5)="30.06"),($D$4*0.375)*Tabell2[[#This Row],[Stillingsprosent i perioden]],IF(AND(F93="Ja",LEFT(TEXT(S93,"dd.mm.åååå"),5)="15.08",LEFT(TEXT(T93,"dd.mm.åååå"),5)="31.12"),($D$4*0.375)*Tabell2[[#This Row],[Stillingsprosent i perioden]],IF(AND(LEFT(TEXT(S93,"dd.mm.åååå"),5)="01.01",LEFT(TEXT(T93,"dd.mm.åååå"),5)="30.06"),($D$4/2)*Tabell2[[#This Row],[Stillingsprosent i perioden]],IF(AND(LEFT(TEXT(S93,"dd.mm.åååå"),5)="01.07",LEFT(TEXT(T93,"dd.mm.åååå"),5)="31.12"),($D$4/2)*Tabell2[[#This Row],[Stillingsprosent i perioden]],(DAYS360(S93,T93)*($D$4/360)*Tabell2[[#This Row],[Stillingsprosent i perioden]]))))))))</f>
        <v>0</v>
      </c>
      <c r="W9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93" s="26"/>
    </row>
    <row r="94" spans="2:24" x14ac:dyDescent="0.25">
      <c r="B94" s="2"/>
      <c r="C94" s="2"/>
      <c r="D94" s="25"/>
      <c r="E94" s="42"/>
      <c r="F94" s="2"/>
      <c r="G94" s="2"/>
      <c r="H94" s="2"/>
      <c r="I94" s="2"/>
      <c r="J94" s="42"/>
      <c r="K94" s="5"/>
      <c r="L94" s="5"/>
      <c r="M94" s="2"/>
      <c r="N94" s="2"/>
      <c r="O94" s="3"/>
      <c r="P94" s="4"/>
      <c r="Q94" s="5"/>
      <c r="R94" s="5"/>
      <c r="S94" s="5"/>
      <c r="T94" s="5"/>
      <c r="U94" s="4"/>
      <c r="V94" s="48" t="b">
        <f>IF(W94="Ok",IF(AND(F94="Ja",LEFT(TEXT(S94,"dd.mm.åååå"),5)="01.01",LEFT(TEXT(T94,"dd.mm.åååå"),5)="14.02"),($D$4*0.125)*Tabell2[[#This Row],[Stillingsprosent i perioden]],IF(AND(F94="Ja",LEFT(TEXT(S94,"dd.mm.åååå"),5)="01.07",LEFT(TEXT(T94,"dd.mm.åååå"),5)="14.08"),($D$4*0.125)*Tabell2[[#This Row],[Stillingsprosent i perioden]],IF(AND(F94="Ja",LEFT(TEXT(S94,"dd.mm.åååå"),5)="15.02",LEFT(TEXT(T94,"dd.mm.åååå"),5)="30.06"),($D$4*0.375)*Tabell2[[#This Row],[Stillingsprosent i perioden]],IF(AND(F94="Ja",LEFT(TEXT(S94,"dd.mm.åååå"),5)="15.08",LEFT(TEXT(T94,"dd.mm.åååå"),5)="31.12"),($D$4*0.375)*Tabell2[[#This Row],[Stillingsprosent i perioden]],IF(AND(LEFT(TEXT(S94,"dd.mm.åååå"),5)="01.01",LEFT(TEXT(T94,"dd.mm.åååå"),5)="30.06"),($D$4/2)*Tabell2[[#This Row],[Stillingsprosent i perioden]],IF(AND(LEFT(TEXT(S94,"dd.mm.åååå"),5)="01.07",LEFT(TEXT(T94,"dd.mm.åååå"),5)="31.12"),($D$4/2)*Tabell2[[#This Row],[Stillingsprosent i perioden]],(DAYS360(S94,T94)*($D$4/360)*Tabell2[[#This Row],[Stillingsprosent i perioden]]))))))))</f>
        <v>0</v>
      </c>
      <c r="W9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94" s="26"/>
    </row>
    <row r="95" spans="2:24" x14ac:dyDescent="0.25">
      <c r="B95" s="2"/>
      <c r="C95" s="2"/>
      <c r="D95" s="25"/>
      <c r="E95" s="42"/>
      <c r="F95" s="2"/>
      <c r="G95" s="2"/>
      <c r="H95" s="2"/>
      <c r="I95" s="2"/>
      <c r="J95" s="42"/>
      <c r="K95" s="5"/>
      <c r="L95" s="5"/>
      <c r="M95" s="2"/>
      <c r="N95" s="2"/>
      <c r="O95" s="3"/>
      <c r="P95" s="4"/>
      <c r="Q95" s="5"/>
      <c r="R95" s="5"/>
      <c r="S95" s="5"/>
      <c r="T95" s="5"/>
      <c r="U95" s="4"/>
      <c r="V95" s="48" t="b">
        <f>IF(W95="Ok",IF(AND(F95="Ja",LEFT(TEXT(S95,"dd.mm.åååå"),5)="01.01",LEFT(TEXT(T95,"dd.mm.åååå"),5)="14.02"),($D$4*0.125)*Tabell2[[#This Row],[Stillingsprosent i perioden]],IF(AND(F95="Ja",LEFT(TEXT(S95,"dd.mm.åååå"),5)="01.07",LEFT(TEXT(T95,"dd.mm.åååå"),5)="14.08"),($D$4*0.125)*Tabell2[[#This Row],[Stillingsprosent i perioden]],IF(AND(F95="Ja",LEFT(TEXT(S95,"dd.mm.åååå"),5)="15.02",LEFT(TEXT(T95,"dd.mm.åååå"),5)="30.06"),($D$4*0.375)*Tabell2[[#This Row],[Stillingsprosent i perioden]],IF(AND(F95="Ja",LEFT(TEXT(S95,"dd.mm.åååå"),5)="15.08",LEFT(TEXT(T95,"dd.mm.åååå"),5)="31.12"),($D$4*0.375)*Tabell2[[#This Row],[Stillingsprosent i perioden]],IF(AND(LEFT(TEXT(S95,"dd.mm.åååå"),5)="01.01",LEFT(TEXT(T95,"dd.mm.åååå"),5)="30.06"),($D$4/2)*Tabell2[[#This Row],[Stillingsprosent i perioden]],IF(AND(LEFT(TEXT(S95,"dd.mm.åååå"),5)="01.07",LEFT(TEXT(T95,"dd.mm.åååå"),5)="31.12"),($D$4/2)*Tabell2[[#This Row],[Stillingsprosent i perioden]],(DAYS360(S95,T95)*($D$4/360)*Tabell2[[#This Row],[Stillingsprosent i perioden]]))))))))</f>
        <v>0</v>
      </c>
      <c r="W9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95" s="26"/>
    </row>
    <row r="96" spans="2:24" x14ac:dyDescent="0.25">
      <c r="B96" s="2"/>
      <c r="C96" s="2"/>
      <c r="D96" s="25"/>
      <c r="E96" s="42"/>
      <c r="F96" s="2"/>
      <c r="G96" s="2"/>
      <c r="H96" s="2"/>
      <c r="I96" s="2"/>
      <c r="J96" s="42"/>
      <c r="K96" s="5"/>
      <c r="L96" s="5"/>
      <c r="M96" s="2"/>
      <c r="N96" s="2"/>
      <c r="O96" s="3"/>
      <c r="P96" s="4"/>
      <c r="Q96" s="5"/>
      <c r="R96" s="5"/>
      <c r="S96" s="5"/>
      <c r="T96" s="5"/>
      <c r="U96" s="4"/>
      <c r="V96" s="48" t="b">
        <f>IF(W96="Ok",IF(AND(F96="Ja",LEFT(TEXT(S96,"dd.mm.åååå"),5)="01.01",LEFT(TEXT(T96,"dd.mm.åååå"),5)="14.02"),($D$4*0.125)*Tabell2[[#This Row],[Stillingsprosent i perioden]],IF(AND(F96="Ja",LEFT(TEXT(S96,"dd.mm.åååå"),5)="01.07",LEFT(TEXT(T96,"dd.mm.åååå"),5)="14.08"),($D$4*0.125)*Tabell2[[#This Row],[Stillingsprosent i perioden]],IF(AND(F96="Ja",LEFT(TEXT(S96,"dd.mm.åååå"),5)="15.02",LEFT(TEXT(T96,"dd.mm.åååå"),5)="30.06"),($D$4*0.375)*Tabell2[[#This Row],[Stillingsprosent i perioden]],IF(AND(F96="Ja",LEFT(TEXT(S96,"dd.mm.åååå"),5)="15.08",LEFT(TEXT(T96,"dd.mm.åååå"),5)="31.12"),($D$4*0.375)*Tabell2[[#This Row],[Stillingsprosent i perioden]],IF(AND(LEFT(TEXT(S96,"dd.mm.åååå"),5)="01.01",LEFT(TEXT(T96,"dd.mm.åååå"),5)="30.06"),($D$4/2)*Tabell2[[#This Row],[Stillingsprosent i perioden]],IF(AND(LEFT(TEXT(S96,"dd.mm.åååå"),5)="01.07",LEFT(TEXT(T96,"dd.mm.åååå"),5)="31.12"),($D$4/2)*Tabell2[[#This Row],[Stillingsprosent i perioden]],(DAYS360(S96,T96)*($D$4/360)*Tabell2[[#This Row],[Stillingsprosent i perioden]]))))))))</f>
        <v>0</v>
      </c>
      <c r="W9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96" s="26"/>
    </row>
    <row r="97" spans="2:24" x14ac:dyDescent="0.25">
      <c r="B97" s="2"/>
      <c r="C97" s="2"/>
      <c r="D97" s="25"/>
      <c r="E97" s="42"/>
      <c r="F97" s="2"/>
      <c r="G97" s="2"/>
      <c r="H97" s="2"/>
      <c r="I97" s="2"/>
      <c r="J97" s="42"/>
      <c r="K97" s="5"/>
      <c r="L97" s="5"/>
      <c r="M97" s="2"/>
      <c r="N97" s="2"/>
      <c r="O97" s="3"/>
      <c r="P97" s="4"/>
      <c r="Q97" s="5"/>
      <c r="R97" s="5"/>
      <c r="S97" s="5"/>
      <c r="T97" s="5"/>
      <c r="U97" s="4"/>
      <c r="V97" s="48" t="b">
        <f>IF(W97="Ok",IF(AND(F97="Ja",LEFT(TEXT(S97,"dd.mm.åååå"),5)="01.01",LEFT(TEXT(T97,"dd.mm.åååå"),5)="14.02"),($D$4*0.125)*Tabell2[[#This Row],[Stillingsprosent i perioden]],IF(AND(F97="Ja",LEFT(TEXT(S97,"dd.mm.åååå"),5)="01.07",LEFT(TEXT(T97,"dd.mm.åååå"),5)="14.08"),($D$4*0.125)*Tabell2[[#This Row],[Stillingsprosent i perioden]],IF(AND(F97="Ja",LEFT(TEXT(S97,"dd.mm.åååå"),5)="15.02",LEFT(TEXT(T97,"dd.mm.åååå"),5)="30.06"),($D$4*0.375)*Tabell2[[#This Row],[Stillingsprosent i perioden]],IF(AND(F97="Ja",LEFT(TEXT(S97,"dd.mm.åååå"),5)="15.08",LEFT(TEXT(T97,"dd.mm.åååå"),5)="31.12"),($D$4*0.375)*Tabell2[[#This Row],[Stillingsprosent i perioden]],IF(AND(LEFT(TEXT(S97,"dd.mm.åååå"),5)="01.01",LEFT(TEXT(T97,"dd.mm.åååå"),5)="30.06"),($D$4/2)*Tabell2[[#This Row],[Stillingsprosent i perioden]],IF(AND(LEFT(TEXT(S97,"dd.mm.åååå"),5)="01.07",LEFT(TEXT(T97,"dd.mm.åååå"),5)="31.12"),($D$4/2)*Tabell2[[#This Row],[Stillingsprosent i perioden]],(DAYS360(S97,T97)*($D$4/360)*Tabell2[[#This Row],[Stillingsprosent i perioden]]))))))))</f>
        <v>0</v>
      </c>
      <c r="W9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97" s="26"/>
    </row>
    <row r="98" spans="2:24" x14ac:dyDescent="0.25">
      <c r="B98" s="2"/>
      <c r="C98" s="2"/>
      <c r="D98" s="25"/>
      <c r="E98" s="42"/>
      <c r="F98" s="2"/>
      <c r="G98" s="2"/>
      <c r="H98" s="2"/>
      <c r="I98" s="2"/>
      <c r="J98" s="42"/>
      <c r="K98" s="5"/>
      <c r="L98" s="5"/>
      <c r="M98" s="2"/>
      <c r="N98" s="2"/>
      <c r="O98" s="3"/>
      <c r="P98" s="4"/>
      <c r="Q98" s="5"/>
      <c r="R98" s="5"/>
      <c r="S98" s="5"/>
      <c r="T98" s="5"/>
      <c r="U98" s="4"/>
      <c r="V98" s="48" t="b">
        <f>IF(W98="Ok",IF(AND(F98="Ja",LEFT(TEXT(S98,"dd.mm.åååå"),5)="01.01",LEFT(TEXT(T98,"dd.mm.åååå"),5)="14.02"),($D$4*0.125)*Tabell2[[#This Row],[Stillingsprosent i perioden]],IF(AND(F98="Ja",LEFT(TEXT(S98,"dd.mm.åååå"),5)="01.07",LEFT(TEXT(T98,"dd.mm.åååå"),5)="14.08"),($D$4*0.125)*Tabell2[[#This Row],[Stillingsprosent i perioden]],IF(AND(F98="Ja",LEFT(TEXT(S98,"dd.mm.åååå"),5)="15.02",LEFT(TEXT(T98,"dd.mm.åååå"),5)="30.06"),($D$4*0.375)*Tabell2[[#This Row],[Stillingsprosent i perioden]],IF(AND(F98="Ja",LEFT(TEXT(S98,"dd.mm.åååå"),5)="15.08",LEFT(TEXT(T98,"dd.mm.åååå"),5)="31.12"),($D$4*0.375)*Tabell2[[#This Row],[Stillingsprosent i perioden]],IF(AND(LEFT(TEXT(S98,"dd.mm.åååå"),5)="01.01",LEFT(TEXT(T98,"dd.mm.åååå"),5)="30.06"),($D$4/2)*Tabell2[[#This Row],[Stillingsprosent i perioden]],IF(AND(LEFT(TEXT(S98,"dd.mm.åååå"),5)="01.07",LEFT(TEXT(T98,"dd.mm.åååå"),5)="31.12"),($D$4/2)*Tabell2[[#This Row],[Stillingsprosent i perioden]],(DAYS360(S98,T98)*($D$4/360)*Tabell2[[#This Row],[Stillingsprosent i perioden]]))))))))</f>
        <v>0</v>
      </c>
      <c r="W9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98" s="26"/>
    </row>
    <row r="99" spans="2:24" x14ac:dyDescent="0.25">
      <c r="B99" s="2"/>
      <c r="C99" s="2"/>
      <c r="D99" s="25"/>
      <c r="E99" s="42"/>
      <c r="F99" s="2"/>
      <c r="G99" s="2"/>
      <c r="H99" s="2"/>
      <c r="I99" s="2"/>
      <c r="J99" s="42"/>
      <c r="K99" s="5"/>
      <c r="L99" s="5"/>
      <c r="M99" s="2"/>
      <c r="N99" s="2"/>
      <c r="O99" s="3"/>
      <c r="P99" s="4"/>
      <c r="Q99" s="5"/>
      <c r="R99" s="5"/>
      <c r="S99" s="5"/>
      <c r="T99" s="5"/>
      <c r="U99" s="4"/>
      <c r="V99" s="48" t="b">
        <f>IF(W99="Ok",IF(AND(F99="Ja",LEFT(TEXT(S99,"dd.mm.åååå"),5)="01.01",LEFT(TEXT(T99,"dd.mm.åååå"),5)="14.02"),($D$4*0.125)*Tabell2[[#This Row],[Stillingsprosent i perioden]],IF(AND(F99="Ja",LEFT(TEXT(S99,"dd.mm.åååå"),5)="01.07",LEFT(TEXT(T99,"dd.mm.åååå"),5)="14.08"),($D$4*0.125)*Tabell2[[#This Row],[Stillingsprosent i perioden]],IF(AND(F99="Ja",LEFT(TEXT(S99,"dd.mm.åååå"),5)="15.02",LEFT(TEXT(T99,"dd.mm.åååå"),5)="30.06"),($D$4*0.375)*Tabell2[[#This Row],[Stillingsprosent i perioden]],IF(AND(F99="Ja",LEFT(TEXT(S99,"dd.mm.åååå"),5)="15.08",LEFT(TEXT(T99,"dd.mm.åååå"),5)="31.12"),($D$4*0.375)*Tabell2[[#This Row],[Stillingsprosent i perioden]],IF(AND(LEFT(TEXT(S99,"dd.mm.åååå"),5)="01.01",LEFT(TEXT(T99,"dd.mm.åååå"),5)="30.06"),($D$4/2)*Tabell2[[#This Row],[Stillingsprosent i perioden]],IF(AND(LEFT(TEXT(S99,"dd.mm.åååå"),5)="01.07",LEFT(TEXT(T99,"dd.mm.åååå"),5)="31.12"),($D$4/2)*Tabell2[[#This Row],[Stillingsprosent i perioden]],(DAYS360(S99,T99)*($D$4/360)*Tabell2[[#This Row],[Stillingsprosent i perioden]]))))))))</f>
        <v>0</v>
      </c>
      <c r="W9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99" s="26"/>
    </row>
    <row r="100" spans="2:24" x14ac:dyDescent="0.25">
      <c r="B100" s="2"/>
      <c r="C100" s="2"/>
      <c r="D100" s="25"/>
      <c r="E100" s="42"/>
      <c r="F100" s="2"/>
      <c r="G100" s="2"/>
      <c r="H100" s="2"/>
      <c r="I100" s="2"/>
      <c r="J100" s="42"/>
      <c r="K100" s="5"/>
      <c r="L100" s="5"/>
      <c r="M100" s="2"/>
      <c r="N100" s="2"/>
      <c r="O100" s="3"/>
      <c r="P100" s="4"/>
      <c r="Q100" s="5"/>
      <c r="R100" s="5"/>
      <c r="S100" s="5"/>
      <c r="T100" s="5"/>
      <c r="U100" s="4"/>
      <c r="V100" s="48" t="b">
        <f>IF(W100="Ok",IF(AND(F100="Ja",LEFT(TEXT(S100,"dd.mm.åååå"),5)="01.01",LEFT(TEXT(T100,"dd.mm.åååå"),5)="14.02"),($D$4*0.125)*Tabell2[[#This Row],[Stillingsprosent i perioden]],IF(AND(F100="Ja",LEFT(TEXT(S100,"dd.mm.åååå"),5)="01.07",LEFT(TEXT(T100,"dd.mm.åååå"),5)="14.08"),($D$4*0.125)*Tabell2[[#This Row],[Stillingsprosent i perioden]],IF(AND(F100="Ja",LEFT(TEXT(S100,"dd.mm.åååå"),5)="15.02",LEFT(TEXT(T100,"dd.mm.åååå"),5)="30.06"),($D$4*0.375)*Tabell2[[#This Row],[Stillingsprosent i perioden]],IF(AND(F100="Ja",LEFT(TEXT(S100,"dd.mm.åååå"),5)="15.08",LEFT(TEXT(T100,"dd.mm.åååå"),5)="31.12"),($D$4*0.375)*Tabell2[[#This Row],[Stillingsprosent i perioden]],IF(AND(LEFT(TEXT(S100,"dd.mm.åååå"),5)="01.01",LEFT(TEXT(T100,"dd.mm.åååå"),5)="30.06"),($D$4/2)*Tabell2[[#This Row],[Stillingsprosent i perioden]],IF(AND(LEFT(TEXT(S100,"dd.mm.åååå"),5)="01.07",LEFT(TEXT(T100,"dd.mm.åååå"),5)="31.12"),($D$4/2)*Tabell2[[#This Row],[Stillingsprosent i perioden]],(DAYS360(S100,T100)*($D$4/360)*Tabell2[[#This Row],[Stillingsprosent i perioden]]))))))))</f>
        <v>0</v>
      </c>
      <c r="W10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00" s="26"/>
    </row>
    <row r="101" spans="2:24" x14ac:dyDescent="0.25">
      <c r="B101" s="2"/>
      <c r="C101" s="2"/>
      <c r="D101" s="25"/>
      <c r="E101" s="42"/>
      <c r="F101" s="2"/>
      <c r="G101" s="2"/>
      <c r="H101" s="2"/>
      <c r="I101" s="2"/>
      <c r="J101" s="42"/>
      <c r="K101" s="5"/>
      <c r="L101" s="5"/>
      <c r="M101" s="2"/>
      <c r="N101" s="2"/>
      <c r="O101" s="3"/>
      <c r="P101" s="4"/>
      <c r="Q101" s="5"/>
      <c r="R101" s="5"/>
      <c r="S101" s="5"/>
      <c r="T101" s="5"/>
      <c r="U101" s="4"/>
      <c r="V101" s="48" t="b">
        <f>IF(W101="Ok",IF(AND(F101="Ja",LEFT(TEXT(S101,"dd.mm.åååå"),5)="01.01",LEFT(TEXT(T101,"dd.mm.åååå"),5)="14.02"),($D$4*0.125)*Tabell2[[#This Row],[Stillingsprosent i perioden]],IF(AND(F101="Ja",LEFT(TEXT(S101,"dd.mm.åååå"),5)="01.07",LEFT(TEXT(T101,"dd.mm.åååå"),5)="14.08"),($D$4*0.125)*Tabell2[[#This Row],[Stillingsprosent i perioden]],IF(AND(F101="Ja",LEFT(TEXT(S101,"dd.mm.åååå"),5)="15.02",LEFT(TEXT(T101,"dd.mm.åååå"),5)="30.06"),($D$4*0.375)*Tabell2[[#This Row],[Stillingsprosent i perioden]],IF(AND(F101="Ja",LEFT(TEXT(S101,"dd.mm.åååå"),5)="15.08",LEFT(TEXT(T101,"dd.mm.åååå"),5)="31.12"),($D$4*0.375)*Tabell2[[#This Row],[Stillingsprosent i perioden]],IF(AND(LEFT(TEXT(S101,"dd.mm.åååå"),5)="01.01",LEFT(TEXT(T101,"dd.mm.åååå"),5)="30.06"),($D$4/2)*Tabell2[[#This Row],[Stillingsprosent i perioden]],IF(AND(LEFT(TEXT(S101,"dd.mm.åååå"),5)="01.07",LEFT(TEXT(T101,"dd.mm.åååå"),5)="31.12"),($D$4/2)*Tabell2[[#This Row],[Stillingsprosent i perioden]],(DAYS360(S101,T101)*($D$4/360)*Tabell2[[#This Row],[Stillingsprosent i perioden]]))))))))</f>
        <v>0</v>
      </c>
      <c r="W10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01" s="26"/>
    </row>
    <row r="102" spans="2:24" x14ac:dyDescent="0.25">
      <c r="B102" s="2"/>
      <c r="C102" s="2"/>
      <c r="D102" s="25"/>
      <c r="E102" s="42"/>
      <c r="F102" s="2"/>
      <c r="G102" s="2"/>
      <c r="H102" s="2"/>
      <c r="I102" s="2"/>
      <c r="J102" s="42"/>
      <c r="K102" s="5"/>
      <c r="L102" s="5"/>
      <c r="M102" s="2"/>
      <c r="N102" s="2"/>
      <c r="O102" s="3"/>
      <c r="P102" s="4"/>
      <c r="Q102" s="5"/>
      <c r="R102" s="5"/>
      <c r="S102" s="5"/>
      <c r="T102" s="5"/>
      <c r="U102" s="4"/>
      <c r="V102" s="48" t="b">
        <f>IF(W102="Ok",IF(AND(F102="Ja",LEFT(TEXT(S102,"dd.mm.åååå"),5)="01.01",LEFT(TEXT(T102,"dd.mm.åååå"),5)="14.02"),($D$4*0.125)*Tabell2[[#This Row],[Stillingsprosent i perioden]],IF(AND(F102="Ja",LEFT(TEXT(S102,"dd.mm.åååå"),5)="01.07",LEFT(TEXT(T102,"dd.mm.åååå"),5)="14.08"),($D$4*0.125)*Tabell2[[#This Row],[Stillingsprosent i perioden]],IF(AND(F102="Ja",LEFT(TEXT(S102,"dd.mm.åååå"),5)="15.02",LEFT(TEXT(T102,"dd.mm.åååå"),5)="30.06"),($D$4*0.375)*Tabell2[[#This Row],[Stillingsprosent i perioden]],IF(AND(F102="Ja",LEFT(TEXT(S102,"dd.mm.åååå"),5)="15.08",LEFT(TEXT(T102,"dd.mm.åååå"),5)="31.12"),($D$4*0.375)*Tabell2[[#This Row],[Stillingsprosent i perioden]],IF(AND(LEFT(TEXT(S102,"dd.mm.åååå"),5)="01.01",LEFT(TEXT(T102,"dd.mm.åååå"),5)="30.06"),($D$4/2)*Tabell2[[#This Row],[Stillingsprosent i perioden]],IF(AND(LEFT(TEXT(S102,"dd.mm.åååå"),5)="01.07",LEFT(TEXT(T102,"dd.mm.åååå"),5)="31.12"),($D$4/2)*Tabell2[[#This Row],[Stillingsprosent i perioden]],(DAYS360(S102,T102)*($D$4/360)*Tabell2[[#This Row],[Stillingsprosent i perioden]]))))))))</f>
        <v>0</v>
      </c>
      <c r="W10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02" s="26"/>
    </row>
    <row r="103" spans="2:24" x14ac:dyDescent="0.25">
      <c r="B103" s="2"/>
      <c r="C103" s="2"/>
      <c r="D103" s="25"/>
      <c r="E103" s="42"/>
      <c r="F103" s="2"/>
      <c r="G103" s="2"/>
      <c r="H103" s="2"/>
      <c r="I103" s="2"/>
      <c r="J103" s="42"/>
      <c r="K103" s="5"/>
      <c r="L103" s="5"/>
      <c r="M103" s="2"/>
      <c r="N103" s="2"/>
      <c r="O103" s="3"/>
      <c r="P103" s="4"/>
      <c r="Q103" s="5"/>
      <c r="R103" s="5"/>
      <c r="S103" s="5"/>
      <c r="T103" s="5"/>
      <c r="U103" s="4"/>
      <c r="V103" s="48" t="b">
        <f>IF(W103="Ok",IF(AND(F103="Ja",LEFT(TEXT(S103,"dd.mm.åååå"),5)="01.01",LEFT(TEXT(T103,"dd.mm.åååå"),5)="14.02"),($D$4*0.125)*Tabell2[[#This Row],[Stillingsprosent i perioden]],IF(AND(F103="Ja",LEFT(TEXT(S103,"dd.mm.åååå"),5)="01.07",LEFT(TEXT(T103,"dd.mm.åååå"),5)="14.08"),($D$4*0.125)*Tabell2[[#This Row],[Stillingsprosent i perioden]],IF(AND(F103="Ja",LEFT(TEXT(S103,"dd.mm.åååå"),5)="15.02",LEFT(TEXT(T103,"dd.mm.åååå"),5)="30.06"),($D$4*0.375)*Tabell2[[#This Row],[Stillingsprosent i perioden]],IF(AND(F103="Ja",LEFT(TEXT(S103,"dd.mm.åååå"),5)="15.08",LEFT(TEXT(T103,"dd.mm.åååå"),5)="31.12"),($D$4*0.375)*Tabell2[[#This Row],[Stillingsprosent i perioden]],IF(AND(LEFT(TEXT(S103,"dd.mm.åååå"),5)="01.01",LEFT(TEXT(T103,"dd.mm.åååå"),5)="30.06"),($D$4/2)*Tabell2[[#This Row],[Stillingsprosent i perioden]],IF(AND(LEFT(TEXT(S103,"dd.mm.åååå"),5)="01.07",LEFT(TEXT(T103,"dd.mm.åååå"),5)="31.12"),($D$4/2)*Tabell2[[#This Row],[Stillingsprosent i perioden]],(DAYS360(S103,T103)*($D$4/360)*Tabell2[[#This Row],[Stillingsprosent i perioden]]))))))))</f>
        <v>0</v>
      </c>
      <c r="W10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03" s="26"/>
    </row>
    <row r="104" spans="2:24" x14ac:dyDescent="0.25">
      <c r="B104" s="2"/>
      <c r="C104" s="2"/>
      <c r="D104" s="25"/>
      <c r="E104" s="42"/>
      <c r="F104" s="2"/>
      <c r="G104" s="2"/>
      <c r="H104" s="2"/>
      <c r="I104" s="2"/>
      <c r="J104" s="42"/>
      <c r="K104" s="5"/>
      <c r="L104" s="5"/>
      <c r="M104" s="2"/>
      <c r="N104" s="2"/>
      <c r="O104" s="3"/>
      <c r="P104" s="4"/>
      <c r="Q104" s="5"/>
      <c r="R104" s="5"/>
      <c r="S104" s="5"/>
      <c r="T104" s="5"/>
      <c r="U104" s="4"/>
      <c r="V104" s="48" t="b">
        <f>IF(W104="Ok",IF(AND(F104="Ja",LEFT(TEXT(S104,"dd.mm.åååå"),5)="01.01",LEFT(TEXT(T104,"dd.mm.åååå"),5)="14.02"),($D$4*0.125)*Tabell2[[#This Row],[Stillingsprosent i perioden]],IF(AND(F104="Ja",LEFT(TEXT(S104,"dd.mm.åååå"),5)="01.07",LEFT(TEXT(T104,"dd.mm.åååå"),5)="14.08"),($D$4*0.125)*Tabell2[[#This Row],[Stillingsprosent i perioden]],IF(AND(F104="Ja",LEFT(TEXT(S104,"dd.mm.åååå"),5)="15.02",LEFT(TEXT(T104,"dd.mm.åååå"),5)="30.06"),($D$4*0.375)*Tabell2[[#This Row],[Stillingsprosent i perioden]],IF(AND(F104="Ja",LEFT(TEXT(S104,"dd.mm.åååå"),5)="15.08",LEFT(TEXT(T104,"dd.mm.åååå"),5)="31.12"),($D$4*0.375)*Tabell2[[#This Row],[Stillingsprosent i perioden]],IF(AND(LEFT(TEXT(S104,"dd.mm.åååå"),5)="01.01",LEFT(TEXT(T104,"dd.mm.åååå"),5)="30.06"),($D$4/2)*Tabell2[[#This Row],[Stillingsprosent i perioden]],IF(AND(LEFT(TEXT(S104,"dd.mm.åååå"),5)="01.07",LEFT(TEXT(T104,"dd.mm.åååå"),5)="31.12"),($D$4/2)*Tabell2[[#This Row],[Stillingsprosent i perioden]],(DAYS360(S104,T104)*($D$4/360)*Tabell2[[#This Row],[Stillingsprosent i perioden]]))))))))</f>
        <v>0</v>
      </c>
      <c r="W10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04" s="26"/>
    </row>
    <row r="105" spans="2:24" x14ac:dyDescent="0.25">
      <c r="B105" s="2"/>
      <c r="C105" s="2"/>
      <c r="D105" s="25"/>
      <c r="E105" s="42"/>
      <c r="F105" s="2"/>
      <c r="G105" s="2"/>
      <c r="H105" s="2"/>
      <c r="I105" s="2"/>
      <c r="J105" s="42"/>
      <c r="K105" s="5"/>
      <c r="L105" s="5"/>
      <c r="M105" s="2"/>
      <c r="N105" s="2"/>
      <c r="O105" s="3"/>
      <c r="P105" s="4"/>
      <c r="Q105" s="5"/>
      <c r="R105" s="5"/>
      <c r="S105" s="5"/>
      <c r="T105" s="5"/>
      <c r="U105" s="4"/>
      <c r="V105" s="48" t="b">
        <f>IF(W105="Ok",IF(AND(F105="Ja",LEFT(TEXT(S105,"dd.mm.åååå"),5)="01.01",LEFT(TEXT(T105,"dd.mm.åååå"),5)="14.02"),($D$4*0.125)*Tabell2[[#This Row],[Stillingsprosent i perioden]],IF(AND(F105="Ja",LEFT(TEXT(S105,"dd.mm.åååå"),5)="01.07",LEFT(TEXT(T105,"dd.mm.åååå"),5)="14.08"),($D$4*0.125)*Tabell2[[#This Row],[Stillingsprosent i perioden]],IF(AND(F105="Ja",LEFT(TEXT(S105,"dd.mm.åååå"),5)="15.02",LEFT(TEXT(T105,"dd.mm.åååå"),5)="30.06"),($D$4*0.375)*Tabell2[[#This Row],[Stillingsprosent i perioden]],IF(AND(F105="Ja",LEFT(TEXT(S105,"dd.mm.åååå"),5)="15.08",LEFT(TEXT(T105,"dd.mm.åååå"),5)="31.12"),($D$4*0.375)*Tabell2[[#This Row],[Stillingsprosent i perioden]],IF(AND(LEFT(TEXT(S105,"dd.mm.åååå"),5)="01.01",LEFT(TEXT(T105,"dd.mm.åååå"),5)="30.06"),($D$4/2)*Tabell2[[#This Row],[Stillingsprosent i perioden]],IF(AND(LEFT(TEXT(S105,"dd.mm.åååå"),5)="01.07",LEFT(TEXT(T105,"dd.mm.åååå"),5)="31.12"),($D$4/2)*Tabell2[[#This Row],[Stillingsprosent i perioden]],(DAYS360(S105,T105)*($D$4/360)*Tabell2[[#This Row],[Stillingsprosent i perioden]]))))))))</f>
        <v>0</v>
      </c>
      <c r="W10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05" s="26"/>
    </row>
    <row r="106" spans="2:24" x14ac:dyDescent="0.25">
      <c r="B106" s="2"/>
      <c r="C106" s="2"/>
      <c r="D106" s="25"/>
      <c r="E106" s="42"/>
      <c r="F106" s="2"/>
      <c r="G106" s="2"/>
      <c r="H106" s="2"/>
      <c r="I106" s="2"/>
      <c r="J106" s="42"/>
      <c r="K106" s="5"/>
      <c r="L106" s="5"/>
      <c r="M106" s="2"/>
      <c r="N106" s="2"/>
      <c r="O106" s="3"/>
      <c r="P106" s="4"/>
      <c r="Q106" s="5"/>
      <c r="R106" s="5"/>
      <c r="S106" s="5"/>
      <c r="T106" s="5"/>
      <c r="U106" s="4"/>
      <c r="V106" s="48" t="b">
        <f>IF(W106="Ok",IF(AND(F106="Ja",LEFT(TEXT(S106,"dd.mm.åååå"),5)="01.01",LEFT(TEXT(T106,"dd.mm.åååå"),5)="14.02"),($D$4*0.125)*Tabell2[[#This Row],[Stillingsprosent i perioden]],IF(AND(F106="Ja",LEFT(TEXT(S106,"dd.mm.åååå"),5)="01.07",LEFT(TEXT(T106,"dd.mm.åååå"),5)="14.08"),($D$4*0.125)*Tabell2[[#This Row],[Stillingsprosent i perioden]],IF(AND(F106="Ja",LEFT(TEXT(S106,"dd.mm.åååå"),5)="15.02",LEFT(TEXT(T106,"dd.mm.åååå"),5)="30.06"),($D$4*0.375)*Tabell2[[#This Row],[Stillingsprosent i perioden]],IF(AND(F106="Ja",LEFT(TEXT(S106,"dd.mm.åååå"),5)="15.08",LEFT(TEXT(T106,"dd.mm.åååå"),5)="31.12"),($D$4*0.375)*Tabell2[[#This Row],[Stillingsprosent i perioden]],IF(AND(LEFT(TEXT(S106,"dd.mm.åååå"),5)="01.01",LEFT(TEXT(T106,"dd.mm.åååå"),5)="30.06"),($D$4/2)*Tabell2[[#This Row],[Stillingsprosent i perioden]],IF(AND(LEFT(TEXT(S106,"dd.mm.åååå"),5)="01.07",LEFT(TEXT(T106,"dd.mm.åååå"),5)="31.12"),($D$4/2)*Tabell2[[#This Row],[Stillingsprosent i perioden]],(DAYS360(S106,T106)*($D$4/360)*Tabell2[[#This Row],[Stillingsprosent i perioden]]))))))))</f>
        <v>0</v>
      </c>
      <c r="W10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06" s="26"/>
    </row>
    <row r="107" spans="2:24" x14ac:dyDescent="0.25">
      <c r="B107" s="2"/>
      <c r="C107" s="2"/>
      <c r="D107" s="25"/>
      <c r="E107" s="42"/>
      <c r="F107" s="2"/>
      <c r="G107" s="2"/>
      <c r="H107" s="2"/>
      <c r="I107" s="2"/>
      <c r="J107" s="42"/>
      <c r="K107" s="5"/>
      <c r="L107" s="5"/>
      <c r="M107" s="2"/>
      <c r="N107" s="2"/>
      <c r="O107" s="3"/>
      <c r="P107" s="4"/>
      <c r="Q107" s="5"/>
      <c r="R107" s="5"/>
      <c r="S107" s="5"/>
      <c r="T107" s="5"/>
      <c r="U107" s="4"/>
      <c r="V107" s="48" t="b">
        <f>IF(W107="Ok",IF(AND(F107="Ja",LEFT(TEXT(S107,"dd.mm.åååå"),5)="01.01",LEFT(TEXT(T107,"dd.mm.åååå"),5)="14.02"),($D$4*0.125)*Tabell2[[#This Row],[Stillingsprosent i perioden]],IF(AND(F107="Ja",LEFT(TEXT(S107,"dd.mm.åååå"),5)="01.07",LEFT(TEXT(T107,"dd.mm.åååå"),5)="14.08"),($D$4*0.125)*Tabell2[[#This Row],[Stillingsprosent i perioden]],IF(AND(F107="Ja",LEFT(TEXT(S107,"dd.mm.åååå"),5)="15.02",LEFT(TEXT(T107,"dd.mm.åååå"),5)="30.06"),($D$4*0.375)*Tabell2[[#This Row],[Stillingsprosent i perioden]],IF(AND(F107="Ja",LEFT(TEXT(S107,"dd.mm.åååå"),5)="15.08",LEFT(TEXT(T107,"dd.mm.åååå"),5)="31.12"),($D$4*0.375)*Tabell2[[#This Row],[Stillingsprosent i perioden]],IF(AND(LEFT(TEXT(S107,"dd.mm.åååå"),5)="01.01",LEFT(TEXT(T107,"dd.mm.åååå"),5)="30.06"),($D$4/2)*Tabell2[[#This Row],[Stillingsprosent i perioden]],IF(AND(LEFT(TEXT(S107,"dd.mm.åååå"),5)="01.07",LEFT(TEXT(T107,"dd.mm.åååå"),5)="31.12"),($D$4/2)*Tabell2[[#This Row],[Stillingsprosent i perioden]],(DAYS360(S107,T107)*($D$4/360)*Tabell2[[#This Row],[Stillingsprosent i perioden]]))))))))</f>
        <v>0</v>
      </c>
      <c r="W10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07" s="26"/>
    </row>
    <row r="108" spans="2:24" x14ac:dyDescent="0.25">
      <c r="B108" s="2"/>
      <c r="C108" s="2"/>
      <c r="D108" s="25"/>
      <c r="E108" s="42"/>
      <c r="F108" s="2"/>
      <c r="G108" s="2"/>
      <c r="H108" s="2"/>
      <c r="I108" s="2"/>
      <c r="J108" s="42"/>
      <c r="K108" s="5"/>
      <c r="L108" s="5"/>
      <c r="M108" s="2"/>
      <c r="N108" s="2"/>
      <c r="O108" s="3"/>
      <c r="P108" s="4"/>
      <c r="Q108" s="5"/>
      <c r="R108" s="5"/>
      <c r="S108" s="5"/>
      <c r="T108" s="5"/>
      <c r="U108" s="4"/>
      <c r="V108" s="48" t="b">
        <f>IF(W108="Ok",IF(AND(F108="Ja",LEFT(TEXT(S108,"dd.mm.åååå"),5)="01.01",LEFT(TEXT(T108,"dd.mm.åååå"),5)="14.02"),($D$4*0.125)*Tabell2[[#This Row],[Stillingsprosent i perioden]],IF(AND(F108="Ja",LEFT(TEXT(S108,"dd.mm.åååå"),5)="01.07",LEFT(TEXT(T108,"dd.mm.åååå"),5)="14.08"),($D$4*0.125)*Tabell2[[#This Row],[Stillingsprosent i perioden]],IF(AND(F108="Ja",LEFT(TEXT(S108,"dd.mm.åååå"),5)="15.02",LEFT(TEXT(T108,"dd.mm.åååå"),5)="30.06"),($D$4*0.375)*Tabell2[[#This Row],[Stillingsprosent i perioden]],IF(AND(F108="Ja",LEFT(TEXT(S108,"dd.mm.åååå"),5)="15.08",LEFT(TEXT(T108,"dd.mm.åååå"),5)="31.12"),($D$4*0.375)*Tabell2[[#This Row],[Stillingsprosent i perioden]],IF(AND(LEFT(TEXT(S108,"dd.mm.åååå"),5)="01.01",LEFT(TEXT(T108,"dd.mm.åååå"),5)="30.06"),($D$4/2)*Tabell2[[#This Row],[Stillingsprosent i perioden]],IF(AND(LEFT(TEXT(S108,"dd.mm.åååå"),5)="01.07",LEFT(TEXT(T108,"dd.mm.åååå"),5)="31.12"),($D$4/2)*Tabell2[[#This Row],[Stillingsprosent i perioden]],(DAYS360(S108,T108)*($D$4/360)*Tabell2[[#This Row],[Stillingsprosent i perioden]]))))))))</f>
        <v>0</v>
      </c>
      <c r="W10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08" s="26"/>
    </row>
    <row r="109" spans="2:24" x14ac:dyDescent="0.25">
      <c r="B109" s="2"/>
      <c r="C109" s="2"/>
      <c r="D109" s="25"/>
      <c r="E109" s="42"/>
      <c r="F109" s="2"/>
      <c r="G109" s="2"/>
      <c r="H109" s="2"/>
      <c r="I109" s="2"/>
      <c r="J109" s="42"/>
      <c r="K109" s="5"/>
      <c r="L109" s="5"/>
      <c r="M109" s="2"/>
      <c r="N109" s="2"/>
      <c r="O109" s="3"/>
      <c r="P109" s="4"/>
      <c r="Q109" s="5"/>
      <c r="R109" s="5"/>
      <c r="S109" s="5"/>
      <c r="T109" s="5"/>
      <c r="U109" s="4"/>
      <c r="V109" s="48" t="b">
        <f>IF(W109="Ok",IF(AND(F109="Ja",LEFT(TEXT(S109,"dd.mm.åååå"),5)="01.01",LEFT(TEXT(T109,"dd.mm.åååå"),5)="14.02"),($D$4*0.125)*Tabell2[[#This Row],[Stillingsprosent i perioden]],IF(AND(F109="Ja",LEFT(TEXT(S109,"dd.mm.åååå"),5)="01.07",LEFT(TEXT(T109,"dd.mm.åååå"),5)="14.08"),($D$4*0.125)*Tabell2[[#This Row],[Stillingsprosent i perioden]],IF(AND(F109="Ja",LEFT(TEXT(S109,"dd.mm.åååå"),5)="15.02",LEFT(TEXT(T109,"dd.mm.åååå"),5)="30.06"),($D$4*0.375)*Tabell2[[#This Row],[Stillingsprosent i perioden]],IF(AND(F109="Ja",LEFT(TEXT(S109,"dd.mm.åååå"),5)="15.08",LEFT(TEXT(T109,"dd.mm.åååå"),5)="31.12"),($D$4*0.375)*Tabell2[[#This Row],[Stillingsprosent i perioden]],IF(AND(LEFT(TEXT(S109,"dd.mm.åååå"),5)="01.01",LEFT(TEXT(T109,"dd.mm.åååå"),5)="30.06"),($D$4/2)*Tabell2[[#This Row],[Stillingsprosent i perioden]],IF(AND(LEFT(TEXT(S109,"dd.mm.åååå"),5)="01.07",LEFT(TEXT(T109,"dd.mm.åååå"),5)="31.12"),($D$4/2)*Tabell2[[#This Row],[Stillingsprosent i perioden]],(DAYS360(S109,T109)*($D$4/360)*Tabell2[[#This Row],[Stillingsprosent i perioden]]))))))))</f>
        <v>0</v>
      </c>
      <c r="W10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09" s="26"/>
    </row>
    <row r="110" spans="2:24" x14ac:dyDescent="0.25">
      <c r="B110" s="2"/>
      <c r="C110" s="2"/>
      <c r="D110" s="25"/>
      <c r="E110" s="42"/>
      <c r="F110" s="2"/>
      <c r="G110" s="2"/>
      <c r="H110" s="2"/>
      <c r="I110" s="2"/>
      <c r="J110" s="42"/>
      <c r="K110" s="5"/>
      <c r="L110" s="5"/>
      <c r="M110" s="2"/>
      <c r="N110" s="2"/>
      <c r="O110" s="3"/>
      <c r="P110" s="4"/>
      <c r="Q110" s="5"/>
      <c r="R110" s="5"/>
      <c r="S110" s="5"/>
      <c r="T110" s="5"/>
      <c r="U110" s="4"/>
      <c r="V110" s="48" t="b">
        <f>IF(W110="Ok",IF(AND(F110="Ja",LEFT(TEXT(S110,"dd.mm.åååå"),5)="01.01",LEFT(TEXT(T110,"dd.mm.åååå"),5)="14.02"),($D$4*0.125)*Tabell2[[#This Row],[Stillingsprosent i perioden]],IF(AND(F110="Ja",LEFT(TEXT(S110,"dd.mm.åååå"),5)="01.07",LEFT(TEXT(T110,"dd.mm.åååå"),5)="14.08"),($D$4*0.125)*Tabell2[[#This Row],[Stillingsprosent i perioden]],IF(AND(F110="Ja",LEFT(TEXT(S110,"dd.mm.åååå"),5)="15.02",LEFT(TEXT(T110,"dd.mm.åååå"),5)="30.06"),($D$4*0.375)*Tabell2[[#This Row],[Stillingsprosent i perioden]],IF(AND(F110="Ja",LEFT(TEXT(S110,"dd.mm.åååå"),5)="15.08",LEFT(TEXT(T110,"dd.mm.åååå"),5)="31.12"),($D$4*0.375)*Tabell2[[#This Row],[Stillingsprosent i perioden]],IF(AND(LEFT(TEXT(S110,"dd.mm.åååå"),5)="01.01",LEFT(TEXT(T110,"dd.mm.åååå"),5)="30.06"),($D$4/2)*Tabell2[[#This Row],[Stillingsprosent i perioden]],IF(AND(LEFT(TEXT(S110,"dd.mm.åååå"),5)="01.07",LEFT(TEXT(T110,"dd.mm.åååå"),5)="31.12"),($D$4/2)*Tabell2[[#This Row],[Stillingsprosent i perioden]],(DAYS360(S110,T110)*($D$4/360)*Tabell2[[#This Row],[Stillingsprosent i perioden]]))))))))</f>
        <v>0</v>
      </c>
      <c r="W11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10" s="26"/>
    </row>
    <row r="111" spans="2:24" x14ac:dyDescent="0.25">
      <c r="B111" s="2"/>
      <c r="C111" s="2"/>
      <c r="D111" s="25"/>
      <c r="E111" s="42"/>
      <c r="F111" s="2"/>
      <c r="G111" s="2"/>
      <c r="H111" s="2"/>
      <c r="I111" s="2"/>
      <c r="J111" s="42"/>
      <c r="K111" s="5"/>
      <c r="L111" s="5"/>
      <c r="M111" s="2"/>
      <c r="N111" s="2"/>
      <c r="O111" s="3"/>
      <c r="P111" s="4"/>
      <c r="Q111" s="5"/>
      <c r="R111" s="5"/>
      <c r="S111" s="5"/>
      <c r="T111" s="5"/>
      <c r="U111" s="4"/>
      <c r="V111" s="48" t="b">
        <f>IF(W111="Ok",IF(AND(F111="Ja",LEFT(TEXT(S111,"dd.mm.åååå"),5)="01.01",LEFT(TEXT(T111,"dd.mm.åååå"),5)="14.02"),($D$4*0.125)*Tabell2[[#This Row],[Stillingsprosent i perioden]],IF(AND(F111="Ja",LEFT(TEXT(S111,"dd.mm.åååå"),5)="01.07",LEFT(TEXT(T111,"dd.mm.åååå"),5)="14.08"),($D$4*0.125)*Tabell2[[#This Row],[Stillingsprosent i perioden]],IF(AND(F111="Ja",LEFT(TEXT(S111,"dd.mm.åååå"),5)="15.02",LEFT(TEXT(T111,"dd.mm.åååå"),5)="30.06"),($D$4*0.375)*Tabell2[[#This Row],[Stillingsprosent i perioden]],IF(AND(F111="Ja",LEFT(TEXT(S111,"dd.mm.åååå"),5)="15.08",LEFT(TEXT(T111,"dd.mm.åååå"),5)="31.12"),($D$4*0.375)*Tabell2[[#This Row],[Stillingsprosent i perioden]],IF(AND(LEFT(TEXT(S111,"dd.mm.åååå"),5)="01.01",LEFT(TEXT(T111,"dd.mm.åååå"),5)="30.06"),($D$4/2)*Tabell2[[#This Row],[Stillingsprosent i perioden]],IF(AND(LEFT(TEXT(S111,"dd.mm.åååå"),5)="01.07",LEFT(TEXT(T111,"dd.mm.åååå"),5)="31.12"),($D$4/2)*Tabell2[[#This Row],[Stillingsprosent i perioden]],(DAYS360(S111,T111)*($D$4/360)*Tabell2[[#This Row],[Stillingsprosent i perioden]]))))))))</f>
        <v>0</v>
      </c>
      <c r="W11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11" s="26"/>
    </row>
    <row r="112" spans="2:24" x14ac:dyDescent="0.25">
      <c r="B112" s="2"/>
      <c r="C112" s="2"/>
      <c r="D112" s="25"/>
      <c r="E112" s="42"/>
      <c r="F112" s="2"/>
      <c r="G112" s="2"/>
      <c r="H112" s="2"/>
      <c r="I112" s="2"/>
      <c r="J112" s="42"/>
      <c r="K112" s="5"/>
      <c r="L112" s="5"/>
      <c r="M112" s="2"/>
      <c r="N112" s="2"/>
      <c r="O112" s="3"/>
      <c r="P112" s="4"/>
      <c r="Q112" s="5"/>
      <c r="R112" s="5"/>
      <c r="S112" s="5"/>
      <c r="T112" s="5"/>
      <c r="U112" s="4"/>
      <c r="V112" s="48" t="b">
        <f>IF(W112="Ok",IF(AND(F112="Ja",LEFT(TEXT(S112,"dd.mm.åååå"),5)="01.01",LEFT(TEXT(T112,"dd.mm.åååå"),5)="14.02"),($D$4*0.125)*Tabell2[[#This Row],[Stillingsprosent i perioden]],IF(AND(F112="Ja",LEFT(TEXT(S112,"dd.mm.åååå"),5)="01.07",LEFT(TEXT(T112,"dd.mm.åååå"),5)="14.08"),($D$4*0.125)*Tabell2[[#This Row],[Stillingsprosent i perioden]],IF(AND(F112="Ja",LEFT(TEXT(S112,"dd.mm.åååå"),5)="15.02",LEFT(TEXT(T112,"dd.mm.åååå"),5)="30.06"),($D$4*0.375)*Tabell2[[#This Row],[Stillingsprosent i perioden]],IF(AND(F112="Ja",LEFT(TEXT(S112,"dd.mm.åååå"),5)="15.08",LEFT(TEXT(T112,"dd.mm.åååå"),5)="31.12"),($D$4*0.375)*Tabell2[[#This Row],[Stillingsprosent i perioden]],IF(AND(LEFT(TEXT(S112,"dd.mm.åååå"),5)="01.01",LEFT(TEXT(T112,"dd.mm.åååå"),5)="30.06"),($D$4/2)*Tabell2[[#This Row],[Stillingsprosent i perioden]],IF(AND(LEFT(TEXT(S112,"dd.mm.åååå"),5)="01.07",LEFT(TEXT(T112,"dd.mm.åååå"),5)="31.12"),($D$4/2)*Tabell2[[#This Row],[Stillingsprosent i perioden]],(DAYS360(S112,T112)*($D$4/360)*Tabell2[[#This Row],[Stillingsprosent i perioden]]))))))))</f>
        <v>0</v>
      </c>
      <c r="W11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12" s="26"/>
    </row>
    <row r="113" spans="2:24" x14ac:dyDescent="0.25">
      <c r="B113" s="2"/>
      <c r="C113" s="2"/>
      <c r="D113" s="25"/>
      <c r="E113" s="42"/>
      <c r="F113" s="2"/>
      <c r="G113" s="2"/>
      <c r="H113" s="2"/>
      <c r="I113" s="2"/>
      <c r="J113" s="42"/>
      <c r="K113" s="5"/>
      <c r="L113" s="5"/>
      <c r="M113" s="2"/>
      <c r="N113" s="2"/>
      <c r="O113" s="3"/>
      <c r="P113" s="4"/>
      <c r="Q113" s="5"/>
      <c r="R113" s="5"/>
      <c r="S113" s="5"/>
      <c r="T113" s="5"/>
      <c r="U113" s="4"/>
      <c r="V113" s="48" t="b">
        <f>IF(W113="Ok",IF(AND(F113="Ja",LEFT(TEXT(S113,"dd.mm.åååå"),5)="01.01",LEFT(TEXT(T113,"dd.mm.åååå"),5)="14.02"),($D$4*0.125)*Tabell2[[#This Row],[Stillingsprosent i perioden]],IF(AND(F113="Ja",LEFT(TEXT(S113,"dd.mm.åååå"),5)="01.07",LEFT(TEXT(T113,"dd.mm.åååå"),5)="14.08"),($D$4*0.125)*Tabell2[[#This Row],[Stillingsprosent i perioden]],IF(AND(F113="Ja",LEFT(TEXT(S113,"dd.mm.åååå"),5)="15.02",LEFT(TEXT(T113,"dd.mm.åååå"),5)="30.06"),($D$4*0.375)*Tabell2[[#This Row],[Stillingsprosent i perioden]],IF(AND(F113="Ja",LEFT(TEXT(S113,"dd.mm.åååå"),5)="15.08",LEFT(TEXT(T113,"dd.mm.åååå"),5)="31.12"),($D$4*0.375)*Tabell2[[#This Row],[Stillingsprosent i perioden]],IF(AND(LEFT(TEXT(S113,"dd.mm.åååå"),5)="01.01",LEFT(TEXT(T113,"dd.mm.åååå"),5)="30.06"),($D$4/2)*Tabell2[[#This Row],[Stillingsprosent i perioden]],IF(AND(LEFT(TEXT(S113,"dd.mm.åååå"),5)="01.07",LEFT(TEXT(T113,"dd.mm.åååå"),5)="31.12"),($D$4/2)*Tabell2[[#This Row],[Stillingsprosent i perioden]],(DAYS360(S113,T113)*($D$4/360)*Tabell2[[#This Row],[Stillingsprosent i perioden]]))))))))</f>
        <v>0</v>
      </c>
      <c r="W11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13" s="26"/>
    </row>
    <row r="114" spans="2:24" x14ac:dyDescent="0.25">
      <c r="B114" s="2"/>
      <c r="C114" s="2"/>
      <c r="D114" s="25"/>
      <c r="E114" s="42"/>
      <c r="F114" s="2"/>
      <c r="G114" s="2"/>
      <c r="H114" s="2"/>
      <c r="I114" s="2"/>
      <c r="J114" s="42"/>
      <c r="K114" s="5"/>
      <c r="L114" s="5"/>
      <c r="M114" s="2"/>
      <c r="N114" s="2"/>
      <c r="O114" s="3"/>
      <c r="P114" s="4"/>
      <c r="Q114" s="5"/>
      <c r="R114" s="5"/>
      <c r="S114" s="5"/>
      <c r="T114" s="5"/>
      <c r="U114" s="4"/>
      <c r="V114" s="48" t="b">
        <f>IF(W114="Ok",IF(AND(F114="Ja",LEFT(TEXT(S114,"dd.mm.åååå"),5)="01.01",LEFT(TEXT(T114,"dd.mm.åååå"),5)="14.02"),($D$4*0.125)*Tabell2[[#This Row],[Stillingsprosent i perioden]],IF(AND(F114="Ja",LEFT(TEXT(S114,"dd.mm.åååå"),5)="01.07",LEFT(TEXT(T114,"dd.mm.åååå"),5)="14.08"),($D$4*0.125)*Tabell2[[#This Row],[Stillingsprosent i perioden]],IF(AND(F114="Ja",LEFT(TEXT(S114,"dd.mm.åååå"),5)="15.02",LEFT(TEXT(T114,"dd.mm.åååå"),5)="30.06"),($D$4*0.375)*Tabell2[[#This Row],[Stillingsprosent i perioden]],IF(AND(F114="Ja",LEFT(TEXT(S114,"dd.mm.åååå"),5)="15.08",LEFT(TEXT(T114,"dd.mm.åååå"),5)="31.12"),($D$4*0.375)*Tabell2[[#This Row],[Stillingsprosent i perioden]],IF(AND(LEFT(TEXT(S114,"dd.mm.åååå"),5)="01.01",LEFT(TEXT(T114,"dd.mm.åååå"),5)="30.06"),($D$4/2)*Tabell2[[#This Row],[Stillingsprosent i perioden]],IF(AND(LEFT(TEXT(S114,"dd.mm.åååå"),5)="01.07",LEFT(TEXT(T114,"dd.mm.åååå"),5)="31.12"),($D$4/2)*Tabell2[[#This Row],[Stillingsprosent i perioden]],(DAYS360(S114,T114)*($D$4/360)*Tabell2[[#This Row],[Stillingsprosent i perioden]]))))))))</f>
        <v>0</v>
      </c>
      <c r="W11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14" s="26"/>
    </row>
    <row r="115" spans="2:24" x14ac:dyDescent="0.25">
      <c r="B115" s="2"/>
      <c r="C115" s="2"/>
      <c r="D115" s="25"/>
      <c r="E115" s="42"/>
      <c r="F115" s="2"/>
      <c r="G115" s="2"/>
      <c r="H115" s="2"/>
      <c r="I115" s="2"/>
      <c r="J115" s="42"/>
      <c r="K115" s="5"/>
      <c r="L115" s="5"/>
      <c r="M115" s="2"/>
      <c r="N115" s="2"/>
      <c r="O115" s="3"/>
      <c r="P115" s="4"/>
      <c r="Q115" s="5"/>
      <c r="R115" s="5"/>
      <c r="S115" s="5"/>
      <c r="T115" s="5"/>
      <c r="U115" s="4"/>
      <c r="V115" s="48" t="b">
        <f>IF(W115="Ok",IF(AND(F115="Ja",LEFT(TEXT(S115,"dd.mm.åååå"),5)="01.01",LEFT(TEXT(T115,"dd.mm.åååå"),5)="14.02"),($D$4*0.125)*Tabell2[[#This Row],[Stillingsprosent i perioden]],IF(AND(F115="Ja",LEFT(TEXT(S115,"dd.mm.åååå"),5)="01.07",LEFT(TEXT(T115,"dd.mm.åååå"),5)="14.08"),($D$4*0.125)*Tabell2[[#This Row],[Stillingsprosent i perioden]],IF(AND(F115="Ja",LEFT(TEXT(S115,"dd.mm.åååå"),5)="15.02",LEFT(TEXT(T115,"dd.mm.åååå"),5)="30.06"),($D$4*0.375)*Tabell2[[#This Row],[Stillingsprosent i perioden]],IF(AND(F115="Ja",LEFT(TEXT(S115,"dd.mm.åååå"),5)="15.08",LEFT(TEXT(T115,"dd.mm.åååå"),5)="31.12"),($D$4*0.375)*Tabell2[[#This Row],[Stillingsprosent i perioden]],IF(AND(LEFT(TEXT(S115,"dd.mm.åååå"),5)="01.01",LEFT(TEXT(T115,"dd.mm.åååå"),5)="30.06"),($D$4/2)*Tabell2[[#This Row],[Stillingsprosent i perioden]],IF(AND(LEFT(TEXT(S115,"dd.mm.åååå"),5)="01.07",LEFT(TEXT(T115,"dd.mm.åååå"),5)="31.12"),($D$4/2)*Tabell2[[#This Row],[Stillingsprosent i perioden]],(DAYS360(S115,T115)*($D$4/360)*Tabell2[[#This Row],[Stillingsprosent i perioden]]))))))))</f>
        <v>0</v>
      </c>
      <c r="W11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15" s="26"/>
    </row>
    <row r="116" spans="2:24" x14ac:dyDescent="0.25">
      <c r="B116" s="2"/>
      <c r="C116" s="2"/>
      <c r="D116" s="25"/>
      <c r="E116" s="42"/>
      <c r="F116" s="2"/>
      <c r="G116" s="2"/>
      <c r="H116" s="2"/>
      <c r="I116" s="2"/>
      <c r="J116" s="42"/>
      <c r="K116" s="5"/>
      <c r="L116" s="5"/>
      <c r="M116" s="2"/>
      <c r="N116" s="2"/>
      <c r="O116" s="3"/>
      <c r="P116" s="4"/>
      <c r="Q116" s="5"/>
      <c r="R116" s="5"/>
      <c r="S116" s="5"/>
      <c r="T116" s="5"/>
      <c r="U116" s="4"/>
      <c r="V116" s="48" t="b">
        <f>IF(W116="Ok",IF(AND(F116="Ja",LEFT(TEXT(S116,"dd.mm.åååå"),5)="01.01",LEFT(TEXT(T116,"dd.mm.åååå"),5)="14.02"),($D$4*0.125)*Tabell2[[#This Row],[Stillingsprosent i perioden]],IF(AND(F116="Ja",LEFT(TEXT(S116,"dd.mm.åååå"),5)="01.07",LEFT(TEXT(T116,"dd.mm.åååå"),5)="14.08"),($D$4*0.125)*Tabell2[[#This Row],[Stillingsprosent i perioden]],IF(AND(F116="Ja",LEFT(TEXT(S116,"dd.mm.åååå"),5)="15.02",LEFT(TEXT(T116,"dd.mm.åååå"),5)="30.06"),($D$4*0.375)*Tabell2[[#This Row],[Stillingsprosent i perioden]],IF(AND(F116="Ja",LEFT(TEXT(S116,"dd.mm.åååå"),5)="15.08",LEFT(TEXT(T116,"dd.mm.åååå"),5)="31.12"),($D$4*0.375)*Tabell2[[#This Row],[Stillingsprosent i perioden]],IF(AND(LEFT(TEXT(S116,"dd.mm.åååå"),5)="01.01",LEFT(TEXT(T116,"dd.mm.åååå"),5)="30.06"),($D$4/2)*Tabell2[[#This Row],[Stillingsprosent i perioden]],IF(AND(LEFT(TEXT(S116,"dd.mm.åååå"),5)="01.07",LEFT(TEXT(T116,"dd.mm.åååå"),5)="31.12"),($D$4/2)*Tabell2[[#This Row],[Stillingsprosent i perioden]],(DAYS360(S116,T116)*($D$4/360)*Tabell2[[#This Row],[Stillingsprosent i perioden]]))))))))</f>
        <v>0</v>
      </c>
      <c r="W11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16" s="26"/>
    </row>
    <row r="117" spans="2:24" x14ac:dyDescent="0.25">
      <c r="B117" s="2"/>
      <c r="C117" s="2"/>
      <c r="D117" s="25"/>
      <c r="E117" s="42"/>
      <c r="F117" s="2"/>
      <c r="G117" s="2"/>
      <c r="H117" s="2"/>
      <c r="I117" s="2"/>
      <c r="J117" s="42"/>
      <c r="K117" s="5"/>
      <c r="L117" s="5"/>
      <c r="M117" s="2"/>
      <c r="N117" s="2"/>
      <c r="O117" s="3"/>
      <c r="P117" s="4"/>
      <c r="Q117" s="5"/>
      <c r="R117" s="5"/>
      <c r="S117" s="5"/>
      <c r="T117" s="5"/>
      <c r="U117" s="4"/>
      <c r="V117" s="48" t="b">
        <f>IF(W117="Ok",IF(AND(F117="Ja",LEFT(TEXT(S117,"dd.mm.åååå"),5)="01.01",LEFT(TEXT(T117,"dd.mm.åååå"),5)="14.02"),($D$4*0.125)*Tabell2[[#This Row],[Stillingsprosent i perioden]],IF(AND(F117="Ja",LEFT(TEXT(S117,"dd.mm.åååå"),5)="01.07",LEFT(TEXT(T117,"dd.mm.åååå"),5)="14.08"),($D$4*0.125)*Tabell2[[#This Row],[Stillingsprosent i perioden]],IF(AND(F117="Ja",LEFT(TEXT(S117,"dd.mm.åååå"),5)="15.02",LEFT(TEXT(T117,"dd.mm.åååå"),5)="30.06"),($D$4*0.375)*Tabell2[[#This Row],[Stillingsprosent i perioden]],IF(AND(F117="Ja",LEFT(TEXT(S117,"dd.mm.åååå"),5)="15.08",LEFT(TEXT(T117,"dd.mm.åååå"),5)="31.12"),($D$4*0.375)*Tabell2[[#This Row],[Stillingsprosent i perioden]],IF(AND(LEFT(TEXT(S117,"dd.mm.åååå"),5)="01.01",LEFT(TEXT(T117,"dd.mm.åååå"),5)="30.06"),($D$4/2)*Tabell2[[#This Row],[Stillingsprosent i perioden]],IF(AND(LEFT(TEXT(S117,"dd.mm.åååå"),5)="01.07",LEFT(TEXT(T117,"dd.mm.åååå"),5)="31.12"),($D$4/2)*Tabell2[[#This Row],[Stillingsprosent i perioden]],(DAYS360(S117,T117)*($D$4/360)*Tabell2[[#This Row],[Stillingsprosent i perioden]]))))))))</f>
        <v>0</v>
      </c>
      <c r="W11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17" s="26"/>
    </row>
    <row r="118" spans="2:24" x14ac:dyDescent="0.25">
      <c r="B118" s="2"/>
      <c r="C118" s="2"/>
      <c r="D118" s="25"/>
      <c r="E118" s="42"/>
      <c r="F118" s="2"/>
      <c r="G118" s="2"/>
      <c r="H118" s="2"/>
      <c r="I118" s="2"/>
      <c r="J118" s="42"/>
      <c r="K118" s="5"/>
      <c r="L118" s="5"/>
      <c r="M118" s="2"/>
      <c r="N118" s="2"/>
      <c r="O118" s="3"/>
      <c r="P118" s="4"/>
      <c r="Q118" s="5"/>
      <c r="R118" s="5"/>
      <c r="S118" s="5"/>
      <c r="T118" s="5"/>
      <c r="U118" s="4"/>
      <c r="V118" s="48" t="b">
        <f>IF(W118="Ok",IF(AND(F118="Ja",LEFT(TEXT(S118,"dd.mm.åååå"),5)="01.01",LEFT(TEXT(T118,"dd.mm.åååå"),5)="14.02"),($D$4*0.125)*Tabell2[[#This Row],[Stillingsprosent i perioden]],IF(AND(F118="Ja",LEFT(TEXT(S118,"dd.mm.åååå"),5)="01.07",LEFT(TEXT(T118,"dd.mm.åååå"),5)="14.08"),($D$4*0.125)*Tabell2[[#This Row],[Stillingsprosent i perioden]],IF(AND(F118="Ja",LEFT(TEXT(S118,"dd.mm.åååå"),5)="15.02",LEFT(TEXT(T118,"dd.mm.åååå"),5)="30.06"),($D$4*0.375)*Tabell2[[#This Row],[Stillingsprosent i perioden]],IF(AND(F118="Ja",LEFT(TEXT(S118,"dd.mm.åååå"),5)="15.08",LEFT(TEXT(T118,"dd.mm.åååå"),5)="31.12"),($D$4*0.375)*Tabell2[[#This Row],[Stillingsprosent i perioden]],IF(AND(LEFT(TEXT(S118,"dd.mm.åååå"),5)="01.01",LEFT(TEXT(T118,"dd.mm.åååå"),5)="30.06"),($D$4/2)*Tabell2[[#This Row],[Stillingsprosent i perioden]],IF(AND(LEFT(TEXT(S118,"dd.mm.åååå"),5)="01.07",LEFT(TEXT(T118,"dd.mm.åååå"),5)="31.12"),($D$4/2)*Tabell2[[#This Row],[Stillingsprosent i perioden]],(DAYS360(S118,T118)*($D$4/360)*Tabell2[[#This Row],[Stillingsprosent i perioden]]))))))))</f>
        <v>0</v>
      </c>
      <c r="W11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18" s="26"/>
    </row>
    <row r="119" spans="2:24" x14ac:dyDescent="0.25">
      <c r="B119" s="2"/>
      <c r="C119" s="2"/>
      <c r="D119" s="25"/>
      <c r="E119" s="42"/>
      <c r="F119" s="2"/>
      <c r="G119" s="2"/>
      <c r="H119" s="2"/>
      <c r="I119" s="2"/>
      <c r="J119" s="42"/>
      <c r="K119" s="5"/>
      <c r="L119" s="5"/>
      <c r="M119" s="2"/>
      <c r="N119" s="2"/>
      <c r="O119" s="3"/>
      <c r="P119" s="4"/>
      <c r="Q119" s="5"/>
      <c r="R119" s="5"/>
      <c r="S119" s="5"/>
      <c r="T119" s="5"/>
      <c r="U119" s="4"/>
      <c r="V119" s="48" t="b">
        <f>IF(W119="Ok",IF(AND(F119="Ja",LEFT(TEXT(S119,"dd.mm.åååå"),5)="01.01",LEFT(TEXT(T119,"dd.mm.åååå"),5)="14.02"),($D$4*0.125)*Tabell2[[#This Row],[Stillingsprosent i perioden]],IF(AND(F119="Ja",LEFT(TEXT(S119,"dd.mm.åååå"),5)="01.07",LEFT(TEXT(T119,"dd.mm.åååå"),5)="14.08"),($D$4*0.125)*Tabell2[[#This Row],[Stillingsprosent i perioden]],IF(AND(F119="Ja",LEFT(TEXT(S119,"dd.mm.åååå"),5)="15.02",LEFT(TEXT(T119,"dd.mm.åååå"),5)="30.06"),($D$4*0.375)*Tabell2[[#This Row],[Stillingsprosent i perioden]],IF(AND(F119="Ja",LEFT(TEXT(S119,"dd.mm.åååå"),5)="15.08",LEFT(TEXT(T119,"dd.mm.åååå"),5)="31.12"),($D$4*0.375)*Tabell2[[#This Row],[Stillingsprosent i perioden]],IF(AND(LEFT(TEXT(S119,"dd.mm.åååå"),5)="01.01",LEFT(TEXT(T119,"dd.mm.åååå"),5)="30.06"),($D$4/2)*Tabell2[[#This Row],[Stillingsprosent i perioden]],IF(AND(LEFT(TEXT(S119,"dd.mm.åååå"),5)="01.07",LEFT(TEXT(T119,"dd.mm.åååå"),5)="31.12"),($D$4/2)*Tabell2[[#This Row],[Stillingsprosent i perioden]],(DAYS360(S119,T119)*($D$4/360)*Tabell2[[#This Row],[Stillingsprosent i perioden]]))))))))</f>
        <v>0</v>
      </c>
      <c r="W11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19" s="26"/>
    </row>
    <row r="120" spans="2:24" x14ac:dyDescent="0.25">
      <c r="B120" s="2"/>
      <c r="C120" s="2"/>
      <c r="D120" s="25"/>
      <c r="E120" s="42"/>
      <c r="F120" s="2"/>
      <c r="G120" s="2"/>
      <c r="H120" s="2"/>
      <c r="I120" s="2"/>
      <c r="J120" s="42"/>
      <c r="K120" s="5"/>
      <c r="L120" s="5"/>
      <c r="M120" s="2"/>
      <c r="N120" s="2"/>
      <c r="O120" s="3"/>
      <c r="P120" s="4"/>
      <c r="Q120" s="5"/>
      <c r="R120" s="5"/>
      <c r="S120" s="5"/>
      <c r="T120" s="5"/>
      <c r="U120" s="4"/>
      <c r="V120" s="48" t="b">
        <f>IF(W120="Ok",IF(AND(F120="Ja",LEFT(TEXT(S120,"dd.mm.åååå"),5)="01.01",LEFT(TEXT(T120,"dd.mm.åååå"),5)="14.02"),($D$4*0.125)*Tabell2[[#This Row],[Stillingsprosent i perioden]],IF(AND(F120="Ja",LEFT(TEXT(S120,"dd.mm.åååå"),5)="01.07",LEFT(TEXT(T120,"dd.mm.åååå"),5)="14.08"),($D$4*0.125)*Tabell2[[#This Row],[Stillingsprosent i perioden]],IF(AND(F120="Ja",LEFT(TEXT(S120,"dd.mm.åååå"),5)="15.02",LEFT(TEXT(T120,"dd.mm.åååå"),5)="30.06"),($D$4*0.375)*Tabell2[[#This Row],[Stillingsprosent i perioden]],IF(AND(F120="Ja",LEFT(TEXT(S120,"dd.mm.åååå"),5)="15.08",LEFT(TEXT(T120,"dd.mm.åååå"),5)="31.12"),($D$4*0.375)*Tabell2[[#This Row],[Stillingsprosent i perioden]],IF(AND(LEFT(TEXT(S120,"dd.mm.åååå"),5)="01.01",LEFT(TEXT(T120,"dd.mm.åååå"),5)="30.06"),($D$4/2)*Tabell2[[#This Row],[Stillingsprosent i perioden]],IF(AND(LEFT(TEXT(S120,"dd.mm.åååå"),5)="01.07",LEFT(TEXT(T120,"dd.mm.åååå"),5)="31.12"),($D$4/2)*Tabell2[[#This Row],[Stillingsprosent i perioden]],(DAYS360(S120,T120)*($D$4/360)*Tabell2[[#This Row],[Stillingsprosent i perioden]]))))))))</f>
        <v>0</v>
      </c>
      <c r="W12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20" s="26"/>
    </row>
    <row r="121" spans="2:24" x14ac:dyDescent="0.25">
      <c r="B121" s="2"/>
      <c r="C121" s="2"/>
      <c r="D121" s="25"/>
      <c r="E121" s="42"/>
      <c r="F121" s="2"/>
      <c r="G121" s="2"/>
      <c r="H121" s="2"/>
      <c r="I121" s="2"/>
      <c r="J121" s="42"/>
      <c r="K121" s="5"/>
      <c r="L121" s="5"/>
      <c r="M121" s="2"/>
      <c r="N121" s="2"/>
      <c r="O121" s="3"/>
      <c r="P121" s="4"/>
      <c r="Q121" s="5"/>
      <c r="R121" s="5"/>
      <c r="S121" s="5"/>
      <c r="T121" s="5"/>
      <c r="U121" s="4"/>
      <c r="V121" s="48" t="b">
        <f>IF(W121="Ok",IF(AND(F121="Ja",LEFT(TEXT(S121,"dd.mm.åååå"),5)="01.01",LEFT(TEXT(T121,"dd.mm.åååå"),5)="14.02"),($D$4*0.125)*Tabell2[[#This Row],[Stillingsprosent i perioden]],IF(AND(F121="Ja",LEFT(TEXT(S121,"dd.mm.åååå"),5)="01.07",LEFT(TEXT(T121,"dd.mm.åååå"),5)="14.08"),($D$4*0.125)*Tabell2[[#This Row],[Stillingsprosent i perioden]],IF(AND(F121="Ja",LEFT(TEXT(S121,"dd.mm.åååå"),5)="15.02",LEFT(TEXT(T121,"dd.mm.åååå"),5)="30.06"),($D$4*0.375)*Tabell2[[#This Row],[Stillingsprosent i perioden]],IF(AND(F121="Ja",LEFT(TEXT(S121,"dd.mm.åååå"),5)="15.08",LEFT(TEXT(T121,"dd.mm.åååå"),5)="31.12"),($D$4*0.375)*Tabell2[[#This Row],[Stillingsprosent i perioden]],IF(AND(LEFT(TEXT(S121,"dd.mm.åååå"),5)="01.01",LEFT(TEXT(T121,"dd.mm.åååå"),5)="30.06"),($D$4/2)*Tabell2[[#This Row],[Stillingsprosent i perioden]],IF(AND(LEFT(TEXT(S121,"dd.mm.åååå"),5)="01.07",LEFT(TEXT(T121,"dd.mm.åååå"),5)="31.12"),($D$4/2)*Tabell2[[#This Row],[Stillingsprosent i perioden]],(DAYS360(S121,T121)*($D$4/360)*Tabell2[[#This Row],[Stillingsprosent i perioden]]))))))))</f>
        <v>0</v>
      </c>
      <c r="W12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21" s="26"/>
    </row>
    <row r="122" spans="2:24" x14ac:dyDescent="0.25">
      <c r="B122" s="2"/>
      <c r="C122" s="2"/>
      <c r="D122" s="25"/>
      <c r="E122" s="42"/>
      <c r="F122" s="2"/>
      <c r="G122" s="2"/>
      <c r="H122" s="2"/>
      <c r="I122" s="2"/>
      <c r="J122" s="42"/>
      <c r="K122" s="5"/>
      <c r="L122" s="5"/>
      <c r="M122" s="2"/>
      <c r="N122" s="2"/>
      <c r="O122" s="3"/>
      <c r="P122" s="4"/>
      <c r="Q122" s="5"/>
      <c r="R122" s="5"/>
      <c r="S122" s="5"/>
      <c r="T122" s="5"/>
      <c r="U122" s="4"/>
      <c r="V122" s="48" t="b">
        <f>IF(W122="Ok",IF(AND(F122="Ja",LEFT(TEXT(S122,"dd.mm.åååå"),5)="01.01",LEFT(TEXT(T122,"dd.mm.åååå"),5)="14.02"),($D$4*0.125)*Tabell2[[#This Row],[Stillingsprosent i perioden]],IF(AND(F122="Ja",LEFT(TEXT(S122,"dd.mm.åååå"),5)="01.07",LEFT(TEXT(T122,"dd.mm.åååå"),5)="14.08"),($D$4*0.125)*Tabell2[[#This Row],[Stillingsprosent i perioden]],IF(AND(F122="Ja",LEFT(TEXT(S122,"dd.mm.åååå"),5)="15.02",LEFT(TEXT(T122,"dd.mm.åååå"),5)="30.06"),($D$4*0.375)*Tabell2[[#This Row],[Stillingsprosent i perioden]],IF(AND(F122="Ja",LEFT(TEXT(S122,"dd.mm.åååå"),5)="15.08",LEFT(TEXT(T122,"dd.mm.åååå"),5)="31.12"),($D$4*0.375)*Tabell2[[#This Row],[Stillingsprosent i perioden]],IF(AND(LEFT(TEXT(S122,"dd.mm.åååå"),5)="01.01",LEFT(TEXT(T122,"dd.mm.åååå"),5)="30.06"),($D$4/2)*Tabell2[[#This Row],[Stillingsprosent i perioden]],IF(AND(LEFT(TEXT(S122,"dd.mm.åååå"),5)="01.07",LEFT(TEXT(T122,"dd.mm.åååå"),5)="31.12"),($D$4/2)*Tabell2[[#This Row],[Stillingsprosent i perioden]],(DAYS360(S122,T122)*($D$4/360)*Tabell2[[#This Row],[Stillingsprosent i perioden]]))))))))</f>
        <v>0</v>
      </c>
      <c r="W12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22" s="26"/>
    </row>
    <row r="123" spans="2:24" x14ac:dyDescent="0.25">
      <c r="B123" s="2"/>
      <c r="C123" s="2"/>
      <c r="D123" s="25"/>
      <c r="E123" s="42"/>
      <c r="F123" s="2"/>
      <c r="G123" s="2"/>
      <c r="H123" s="2"/>
      <c r="I123" s="2"/>
      <c r="J123" s="42"/>
      <c r="K123" s="5"/>
      <c r="L123" s="5"/>
      <c r="M123" s="2"/>
      <c r="N123" s="2"/>
      <c r="O123" s="3"/>
      <c r="P123" s="4"/>
      <c r="Q123" s="5"/>
      <c r="R123" s="5"/>
      <c r="S123" s="5"/>
      <c r="T123" s="5"/>
      <c r="U123" s="4"/>
      <c r="V123" s="48" t="b">
        <f>IF(W123="Ok",IF(AND(F123="Ja",LEFT(TEXT(S123,"dd.mm.åååå"),5)="01.01",LEFT(TEXT(T123,"dd.mm.åååå"),5)="14.02"),($D$4*0.125)*Tabell2[[#This Row],[Stillingsprosent i perioden]],IF(AND(F123="Ja",LEFT(TEXT(S123,"dd.mm.åååå"),5)="01.07",LEFT(TEXT(T123,"dd.mm.åååå"),5)="14.08"),($D$4*0.125)*Tabell2[[#This Row],[Stillingsprosent i perioden]],IF(AND(F123="Ja",LEFT(TEXT(S123,"dd.mm.åååå"),5)="15.02",LEFT(TEXT(T123,"dd.mm.åååå"),5)="30.06"),($D$4*0.375)*Tabell2[[#This Row],[Stillingsprosent i perioden]],IF(AND(F123="Ja",LEFT(TEXT(S123,"dd.mm.åååå"),5)="15.08",LEFT(TEXT(T123,"dd.mm.åååå"),5)="31.12"),($D$4*0.375)*Tabell2[[#This Row],[Stillingsprosent i perioden]],IF(AND(LEFT(TEXT(S123,"dd.mm.åååå"),5)="01.01",LEFT(TEXT(T123,"dd.mm.åååå"),5)="30.06"),($D$4/2)*Tabell2[[#This Row],[Stillingsprosent i perioden]],IF(AND(LEFT(TEXT(S123,"dd.mm.åååå"),5)="01.07",LEFT(TEXT(T123,"dd.mm.åååå"),5)="31.12"),($D$4/2)*Tabell2[[#This Row],[Stillingsprosent i perioden]],(DAYS360(S123,T123)*($D$4/360)*Tabell2[[#This Row],[Stillingsprosent i perioden]]))))))))</f>
        <v>0</v>
      </c>
      <c r="W12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23" s="26"/>
    </row>
    <row r="124" spans="2:24" x14ac:dyDescent="0.25">
      <c r="B124" s="2"/>
      <c r="C124" s="2"/>
      <c r="D124" s="25"/>
      <c r="E124" s="42"/>
      <c r="F124" s="2"/>
      <c r="G124" s="2"/>
      <c r="H124" s="2"/>
      <c r="I124" s="2"/>
      <c r="J124" s="42"/>
      <c r="K124" s="5"/>
      <c r="L124" s="5"/>
      <c r="M124" s="2"/>
      <c r="N124" s="2"/>
      <c r="O124" s="3"/>
      <c r="P124" s="4"/>
      <c r="Q124" s="5"/>
      <c r="R124" s="5"/>
      <c r="S124" s="5"/>
      <c r="T124" s="5"/>
      <c r="U124" s="4"/>
      <c r="V124" s="48" t="b">
        <f>IF(W124="Ok",IF(AND(F124="Ja",LEFT(TEXT(S124,"dd.mm.åååå"),5)="01.01",LEFT(TEXT(T124,"dd.mm.åååå"),5)="14.02"),($D$4*0.125)*Tabell2[[#This Row],[Stillingsprosent i perioden]],IF(AND(F124="Ja",LEFT(TEXT(S124,"dd.mm.åååå"),5)="01.07",LEFT(TEXT(T124,"dd.mm.åååå"),5)="14.08"),($D$4*0.125)*Tabell2[[#This Row],[Stillingsprosent i perioden]],IF(AND(F124="Ja",LEFT(TEXT(S124,"dd.mm.åååå"),5)="15.02",LEFT(TEXT(T124,"dd.mm.åååå"),5)="30.06"),($D$4*0.375)*Tabell2[[#This Row],[Stillingsprosent i perioden]],IF(AND(F124="Ja",LEFT(TEXT(S124,"dd.mm.åååå"),5)="15.08",LEFT(TEXT(T124,"dd.mm.åååå"),5)="31.12"),($D$4*0.375)*Tabell2[[#This Row],[Stillingsprosent i perioden]],IF(AND(LEFT(TEXT(S124,"dd.mm.åååå"),5)="01.01",LEFT(TEXT(T124,"dd.mm.åååå"),5)="30.06"),($D$4/2)*Tabell2[[#This Row],[Stillingsprosent i perioden]],IF(AND(LEFT(TEXT(S124,"dd.mm.åååå"),5)="01.07",LEFT(TEXT(T124,"dd.mm.åååå"),5)="31.12"),($D$4/2)*Tabell2[[#This Row],[Stillingsprosent i perioden]],(DAYS360(S124,T124)*($D$4/360)*Tabell2[[#This Row],[Stillingsprosent i perioden]]))))))))</f>
        <v>0</v>
      </c>
      <c r="W12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24" s="26"/>
    </row>
    <row r="125" spans="2:24" x14ac:dyDescent="0.25">
      <c r="B125" s="2"/>
      <c r="C125" s="2"/>
      <c r="D125" s="25"/>
      <c r="E125" s="42"/>
      <c r="F125" s="2"/>
      <c r="G125" s="2"/>
      <c r="H125" s="2"/>
      <c r="I125" s="2"/>
      <c r="J125" s="42"/>
      <c r="K125" s="5"/>
      <c r="L125" s="5"/>
      <c r="M125" s="2"/>
      <c r="N125" s="2"/>
      <c r="O125" s="3"/>
      <c r="P125" s="4"/>
      <c r="Q125" s="5"/>
      <c r="R125" s="5"/>
      <c r="S125" s="5"/>
      <c r="T125" s="5"/>
      <c r="U125" s="4"/>
      <c r="V125" s="48" t="b">
        <f>IF(W125="Ok",IF(AND(F125="Ja",LEFT(TEXT(S125,"dd.mm.åååå"),5)="01.01",LEFT(TEXT(T125,"dd.mm.åååå"),5)="14.02"),($D$4*0.125)*Tabell2[[#This Row],[Stillingsprosent i perioden]],IF(AND(F125="Ja",LEFT(TEXT(S125,"dd.mm.åååå"),5)="01.07",LEFT(TEXT(T125,"dd.mm.åååå"),5)="14.08"),($D$4*0.125)*Tabell2[[#This Row],[Stillingsprosent i perioden]],IF(AND(F125="Ja",LEFT(TEXT(S125,"dd.mm.åååå"),5)="15.02",LEFT(TEXT(T125,"dd.mm.åååå"),5)="30.06"),($D$4*0.375)*Tabell2[[#This Row],[Stillingsprosent i perioden]],IF(AND(F125="Ja",LEFT(TEXT(S125,"dd.mm.åååå"),5)="15.08",LEFT(TEXT(T125,"dd.mm.åååå"),5)="31.12"),($D$4*0.375)*Tabell2[[#This Row],[Stillingsprosent i perioden]],IF(AND(LEFT(TEXT(S125,"dd.mm.åååå"),5)="01.01",LEFT(TEXT(T125,"dd.mm.åååå"),5)="30.06"),($D$4/2)*Tabell2[[#This Row],[Stillingsprosent i perioden]],IF(AND(LEFT(TEXT(S125,"dd.mm.åååå"),5)="01.07",LEFT(TEXT(T125,"dd.mm.åååå"),5)="31.12"),($D$4/2)*Tabell2[[#This Row],[Stillingsprosent i perioden]],(DAYS360(S125,T125)*($D$4/360)*Tabell2[[#This Row],[Stillingsprosent i perioden]]))))))))</f>
        <v>0</v>
      </c>
      <c r="W12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25" s="26"/>
    </row>
    <row r="126" spans="2:24" x14ac:dyDescent="0.25">
      <c r="B126" s="2"/>
      <c r="C126" s="2"/>
      <c r="D126" s="25"/>
      <c r="E126" s="42"/>
      <c r="F126" s="2"/>
      <c r="G126" s="2"/>
      <c r="H126" s="2"/>
      <c r="I126" s="2"/>
      <c r="J126" s="42"/>
      <c r="K126" s="5"/>
      <c r="L126" s="5"/>
      <c r="M126" s="2"/>
      <c r="N126" s="2"/>
      <c r="O126" s="3"/>
      <c r="P126" s="4"/>
      <c r="Q126" s="5"/>
      <c r="R126" s="5"/>
      <c r="S126" s="5"/>
      <c r="T126" s="5"/>
      <c r="U126" s="4"/>
      <c r="V126" s="48" t="b">
        <f>IF(W126="Ok",IF(AND(F126="Ja",LEFT(TEXT(S126,"dd.mm.åååå"),5)="01.01",LEFT(TEXT(T126,"dd.mm.åååå"),5)="14.02"),($D$4*0.125)*Tabell2[[#This Row],[Stillingsprosent i perioden]],IF(AND(F126="Ja",LEFT(TEXT(S126,"dd.mm.åååå"),5)="01.07",LEFT(TEXT(T126,"dd.mm.åååå"),5)="14.08"),($D$4*0.125)*Tabell2[[#This Row],[Stillingsprosent i perioden]],IF(AND(F126="Ja",LEFT(TEXT(S126,"dd.mm.åååå"),5)="15.02",LEFT(TEXT(T126,"dd.mm.åååå"),5)="30.06"),($D$4*0.375)*Tabell2[[#This Row],[Stillingsprosent i perioden]],IF(AND(F126="Ja",LEFT(TEXT(S126,"dd.mm.åååå"),5)="15.08",LEFT(TEXT(T126,"dd.mm.åååå"),5)="31.12"),($D$4*0.375)*Tabell2[[#This Row],[Stillingsprosent i perioden]],IF(AND(LEFT(TEXT(S126,"dd.mm.åååå"),5)="01.01",LEFT(TEXT(T126,"dd.mm.åååå"),5)="30.06"),($D$4/2)*Tabell2[[#This Row],[Stillingsprosent i perioden]],IF(AND(LEFT(TEXT(S126,"dd.mm.åååå"),5)="01.07",LEFT(TEXT(T126,"dd.mm.åååå"),5)="31.12"),($D$4/2)*Tabell2[[#This Row],[Stillingsprosent i perioden]],(DAYS360(S126,T126)*($D$4/360)*Tabell2[[#This Row],[Stillingsprosent i perioden]]))))))))</f>
        <v>0</v>
      </c>
      <c r="W12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26" s="26"/>
    </row>
    <row r="127" spans="2:24" x14ac:dyDescent="0.25">
      <c r="B127" s="2"/>
      <c r="C127" s="2"/>
      <c r="D127" s="25"/>
      <c r="E127" s="42"/>
      <c r="F127" s="2"/>
      <c r="G127" s="2"/>
      <c r="H127" s="2"/>
      <c r="I127" s="2"/>
      <c r="J127" s="42"/>
      <c r="K127" s="5"/>
      <c r="L127" s="5"/>
      <c r="M127" s="2"/>
      <c r="N127" s="2"/>
      <c r="O127" s="3"/>
      <c r="P127" s="4"/>
      <c r="Q127" s="5"/>
      <c r="R127" s="5"/>
      <c r="S127" s="5"/>
      <c r="T127" s="5"/>
      <c r="U127" s="4"/>
      <c r="V127" s="48" t="b">
        <f>IF(W127="Ok",IF(AND(F127="Ja",LEFT(TEXT(S127,"dd.mm.åååå"),5)="01.01",LEFT(TEXT(T127,"dd.mm.åååå"),5)="14.02"),($D$4*0.125)*Tabell2[[#This Row],[Stillingsprosent i perioden]],IF(AND(F127="Ja",LEFT(TEXT(S127,"dd.mm.åååå"),5)="01.07",LEFT(TEXT(T127,"dd.mm.åååå"),5)="14.08"),($D$4*0.125)*Tabell2[[#This Row],[Stillingsprosent i perioden]],IF(AND(F127="Ja",LEFT(TEXT(S127,"dd.mm.åååå"),5)="15.02",LEFT(TEXT(T127,"dd.mm.åååå"),5)="30.06"),($D$4*0.375)*Tabell2[[#This Row],[Stillingsprosent i perioden]],IF(AND(F127="Ja",LEFT(TEXT(S127,"dd.mm.åååå"),5)="15.08",LEFT(TEXT(T127,"dd.mm.åååå"),5)="31.12"),($D$4*0.375)*Tabell2[[#This Row],[Stillingsprosent i perioden]],IF(AND(LEFT(TEXT(S127,"dd.mm.åååå"),5)="01.01",LEFT(TEXT(T127,"dd.mm.åååå"),5)="30.06"),($D$4/2)*Tabell2[[#This Row],[Stillingsprosent i perioden]],IF(AND(LEFT(TEXT(S127,"dd.mm.åååå"),5)="01.07",LEFT(TEXT(T127,"dd.mm.åååå"),5)="31.12"),($D$4/2)*Tabell2[[#This Row],[Stillingsprosent i perioden]],(DAYS360(S127,T127)*($D$4/360)*Tabell2[[#This Row],[Stillingsprosent i perioden]]))))))))</f>
        <v>0</v>
      </c>
      <c r="W12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27" s="26"/>
    </row>
    <row r="128" spans="2:24" x14ac:dyDescent="0.25">
      <c r="B128" s="2"/>
      <c r="C128" s="2"/>
      <c r="D128" s="25"/>
      <c r="E128" s="42"/>
      <c r="F128" s="2"/>
      <c r="G128" s="2"/>
      <c r="H128" s="2"/>
      <c r="I128" s="2"/>
      <c r="J128" s="42"/>
      <c r="K128" s="5"/>
      <c r="L128" s="5"/>
      <c r="M128" s="2"/>
      <c r="N128" s="2"/>
      <c r="O128" s="3"/>
      <c r="P128" s="4"/>
      <c r="Q128" s="5"/>
      <c r="R128" s="5"/>
      <c r="S128" s="5"/>
      <c r="T128" s="5"/>
      <c r="U128" s="4"/>
      <c r="V128" s="48" t="b">
        <f>IF(W128="Ok",IF(AND(F128="Ja",LEFT(TEXT(S128,"dd.mm.åååå"),5)="01.01",LEFT(TEXT(T128,"dd.mm.åååå"),5)="14.02"),($D$4*0.125)*Tabell2[[#This Row],[Stillingsprosent i perioden]],IF(AND(F128="Ja",LEFT(TEXT(S128,"dd.mm.åååå"),5)="01.07",LEFT(TEXT(T128,"dd.mm.åååå"),5)="14.08"),($D$4*0.125)*Tabell2[[#This Row],[Stillingsprosent i perioden]],IF(AND(F128="Ja",LEFT(TEXT(S128,"dd.mm.åååå"),5)="15.02",LEFT(TEXT(T128,"dd.mm.åååå"),5)="30.06"),($D$4*0.375)*Tabell2[[#This Row],[Stillingsprosent i perioden]],IF(AND(F128="Ja",LEFT(TEXT(S128,"dd.mm.åååå"),5)="15.08",LEFT(TEXT(T128,"dd.mm.åååå"),5)="31.12"),($D$4*0.375)*Tabell2[[#This Row],[Stillingsprosent i perioden]],IF(AND(LEFT(TEXT(S128,"dd.mm.åååå"),5)="01.01",LEFT(TEXT(T128,"dd.mm.åååå"),5)="30.06"),($D$4/2)*Tabell2[[#This Row],[Stillingsprosent i perioden]],IF(AND(LEFT(TEXT(S128,"dd.mm.åååå"),5)="01.07",LEFT(TEXT(T128,"dd.mm.åååå"),5)="31.12"),($D$4/2)*Tabell2[[#This Row],[Stillingsprosent i perioden]],(DAYS360(S128,T128)*($D$4/360)*Tabell2[[#This Row],[Stillingsprosent i perioden]]))))))))</f>
        <v>0</v>
      </c>
      <c r="W12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28" s="26"/>
    </row>
    <row r="129" spans="2:24" x14ac:dyDescent="0.25">
      <c r="B129" s="2"/>
      <c r="C129" s="2"/>
      <c r="D129" s="25"/>
      <c r="E129" s="42"/>
      <c r="F129" s="2"/>
      <c r="G129" s="2"/>
      <c r="H129" s="2"/>
      <c r="I129" s="2"/>
      <c r="J129" s="42"/>
      <c r="K129" s="5"/>
      <c r="L129" s="5"/>
      <c r="M129" s="2"/>
      <c r="N129" s="2"/>
      <c r="O129" s="3"/>
      <c r="P129" s="4"/>
      <c r="Q129" s="5"/>
      <c r="R129" s="5"/>
      <c r="S129" s="5"/>
      <c r="T129" s="5"/>
      <c r="U129" s="4"/>
      <c r="V129" s="48" t="b">
        <f>IF(W129="Ok",IF(AND(F129="Ja",LEFT(TEXT(S129,"dd.mm.åååå"),5)="01.01",LEFT(TEXT(T129,"dd.mm.åååå"),5)="14.02"),($D$4*0.125)*Tabell2[[#This Row],[Stillingsprosent i perioden]],IF(AND(F129="Ja",LEFT(TEXT(S129,"dd.mm.åååå"),5)="01.07",LEFT(TEXT(T129,"dd.mm.åååå"),5)="14.08"),($D$4*0.125)*Tabell2[[#This Row],[Stillingsprosent i perioden]],IF(AND(F129="Ja",LEFT(TEXT(S129,"dd.mm.åååå"),5)="15.02",LEFT(TEXT(T129,"dd.mm.åååå"),5)="30.06"),($D$4*0.375)*Tabell2[[#This Row],[Stillingsprosent i perioden]],IF(AND(F129="Ja",LEFT(TEXT(S129,"dd.mm.åååå"),5)="15.08",LEFT(TEXT(T129,"dd.mm.åååå"),5)="31.12"),($D$4*0.375)*Tabell2[[#This Row],[Stillingsprosent i perioden]],IF(AND(LEFT(TEXT(S129,"dd.mm.åååå"),5)="01.01",LEFT(TEXT(T129,"dd.mm.åååå"),5)="30.06"),($D$4/2)*Tabell2[[#This Row],[Stillingsprosent i perioden]],IF(AND(LEFT(TEXT(S129,"dd.mm.åååå"),5)="01.07",LEFT(TEXT(T129,"dd.mm.åååå"),5)="31.12"),($D$4/2)*Tabell2[[#This Row],[Stillingsprosent i perioden]],(DAYS360(S129,T129)*($D$4/360)*Tabell2[[#This Row],[Stillingsprosent i perioden]]))))))))</f>
        <v>0</v>
      </c>
      <c r="W12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29" s="26"/>
    </row>
    <row r="130" spans="2:24" x14ac:dyDescent="0.25">
      <c r="B130" s="2"/>
      <c r="C130" s="2"/>
      <c r="D130" s="25"/>
      <c r="E130" s="42"/>
      <c r="F130" s="2"/>
      <c r="G130" s="2"/>
      <c r="H130" s="2"/>
      <c r="I130" s="2"/>
      <c r="J130" s="42"/>
      <c r="K130" s="5"/>
      <c r="L130" s="5"/>
      <c r="M130" s="2"/>
      <c r="N130" s="2"/>
      <c r="O130" s="3"/>
      <c r="P130" s="4"/>
      <c r="Q130" s="5"/>
      <c r="R130" s="5"/>
      <c r="S130" s="5"/>
      <c r="T130" s="5"/>
      <c r="U130" s="4"/>
      <c r="V130" s="48" t="b">
        <f>IF(W130="Ok",IF(AND(F130="Ja",LEFT(TEXT(S130,"dd.mm.åååå"),5)="01.01",LEFT(TEXT(T130,"dd.mm.åååå"),5)="14.02"),($D$4*0.125)*Tabell2[[#This Row],[Stillingsprosent i perioden]],IF(AND(F130="Ja",LEFT(TEXT(S130,"dd.mm.åååå"),5)="01.07",LEFT(TEXT(T130,"dd.mm.åååå"),5)="14.08"),($D$4*0.125)*Tabell2[[#This Row],[Stillingsprosent i perioden]],IF(AND(F130="Ja",LEFT(TEXT(S130,"dd.mm.åååå"),5)="15.02",LEFT(TEXT(T130,"dd.mm.åååå"),5)="30.06"),($D$4*0.375)*Tabell2[[#This Row],[Stillingsprosent i perioden]],IF(AND(F130="Ja",LEFT(TEXT(S130,"dd.mm.åååå"),5)="15.08",LEFT(TEXT(T130,"dd.mm.åååå"),5)="31.12"),($D$4*0.375)*Tabell2[[#This Row],[Stillingsprosent i perioden]],IF(AND(LEFT(TEXT(S130,"dd.mm.åååå"),5)="01.01",LEFT(TEXT(T130,"dd.mm.åååå"),5)="30.06"),($D$4/2)*Tabell2[[#This Row],[Stillingsprosent i perioden]],IF(AND(LEFT(TEXT(S130,"dd.mm.åååå"),5)="01.07",LEFT(TEXT(T130,"dd.mm.åååå"),5)="31.12"),($D$4/2)*Tabell2[[#This Row],[Stillingsprosent i perioden]],(DAYS360(S130,T130)*($D$4/360)*Tabell2[[#This Row],[Stillingsprosent i perioden]]))))))))</f>
        <v>0</v>
      </c>
      <c r="W13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30" s="26"/>
    </row>
    <row r="131" spans="2:24" x14ac:dyDescent="0.25">
      <c r="B131" s="2"/>
      <c r="C131" s="2"/>
      <c r="D131" s="25"/>
      <c r="E131" s="42"/>
      <c r="F131" s="2"/>
      <c r="G131" s="2"/>
      <c r="H131" s="2"/>
      <c r="I131" s="2"/>
      <c r="J131" s="42"/>
      <c r="K131" s="5"/>
      <c r="L131" s="5"/>
      <c r="M131" s="2"/>
      <c r="N131" s="2"/>
      <c r="O131" s="3"/>
      <c r="P131" s="4"/>
      <c r="Q131" s="5"/>
      <c r="R131" s="5"/>
      <c r="S131" s="5"/>
      <c r="T131" s="5"/>
      <c r="U131" s="4"/>
      <c r="V131" s="48" t="b">
        <f>IF(W131="Ok",IF(AND(F131="Ja",LEFT(TEXT(S131,"dd.mm.åååå"),5)="01.01",LEFT(TEXT(T131,"dd.mm.åååå"),5)="14.02"),($D$4*0.125)*Tabell2[[#This Row],[Stillingsprosent i perioden]],IF(AND(F131="Ja",LEFT(TEXT(S131,"dd.mm.åååå"),5)="01.07",LEFT(TEXT(T131,"dd.mm.åååå"),5)="14.08"),($D$4*0.125)*Tabell2[[#This Row],[Stillingsprosent i perioden]],IF(AND(F131="Ja",LEFT(TEXT(S131,"dd.mm.åååå"),5)="15.02",LEFT(TEXT(T131,"dd.mm.åååå"),5)="30.06"),($D$4*0.375)*Tabell2[[#This Row],[Stillingsprosent i perioden]],IF(AND(F131="Ja",LEFT(TEXT(S131,"dd.mm.åååå"),5)="15.08",LEFT(TEXT(T131,"dd.mm.åååå"),5)="31.12"),($D$4*0.375)*Tabell2[[#This Row],[Stillingsprosent i perioden]],IF(AND(LEFT(TEXT(S131,"dd.mm.åååå"),5)="01.01",LEFT(TEXT(T131,"dd.mm.åååå"),5)="30.06"),($D$4/2)*Tabell2[[#This Row],[Stillingsprosent i perioden]],IF(AND(LEFT(TEXT(S131,"dd.mm.åååå"),5)="01.07",LEFT(TEXT(T131,"dd.mm.åååå"),5)="31.12"),($D$4/2)*Tabell2[[#This Row],[Stillingsprosent i perioden]],(DAYS360(S131,T131)*($D$4/360)*Tabell2[[#This Row],[Stillingsprosent i perioden]]))))))))</f>
        <v>0</v>
      </c>
      <c r="W13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31" s="26"/>
    </row>
    <row r="132" spans="2:24" x14ac:dyDescent="0.25">
      <c r="B132" s="2"/>
      <c r="C132" s="2"/>
      <c r="D132" s="25"/>
      <c r="E132" s="42"/>
      <c r="F132" s="2"/>
      <c r="G132" s="2"/>
      <c r="H132" s="2"/>
      <c r="I132" s="2"/>
      <c r="J132" s="42"/>
      <c r="K132" s="5"/>
      <c r="L132" s="5"/>
      <c r="M132" s="2"/>
      <c r="N132" s="2"/>
      <c r="O132" s="3"/>
      <c r="P132" s="4"/>
      <c r="Q132" s="5"/>
      <c r="R132" s="5"/>
      <c r="S132" s="5"/>
      <c r="T132" s="5"/>
      <c r="U132" s="4"/>
      <c r="V132" s="48" t="b">
        <f>IF(W132="Ok",IF(AND(F132="Ja",LEFT(TEXT(S132,"dd.mm.åååå"),5)="01.01",LEFT(TEXT(T132,"dd.mm.åååå"),5)="14.02"),($D$4*0.125)*Tabell2[[#This Row],[Stillingsprosent i perioden]],IF(AND(F132="Ja",LEFT(TEXT(S132,"dd.mm.åååå"),5)="01.07",LEFT(TEXT(T132,"dd.mm.åååå"),5)="14.08"),($D$4*0.125)*Tabell2[[#This Row],[Stillingsprosent i perioden]],IF(AND(F132="Ja",LEFT(TEXT(S132,"dd.mm.åååå"),5)="15.02",LEFT(TEXT(T132,"dd.mm.åååå"),5)="30.06"),($D$4*0.375)*Tabell2[[#This Row],[Stillingsprosent i perioden]],IF(AND(F132="Ja",LEFT(TEXT(S132,"dd.mm.åååå"),5)="15.08",LEFT(TEXT(T132,"dd.mm.åååå"),5)="31.12"),($D$4*0.375)*Tabell2[[#This Row],[Stillingsprosent i perioden]],IF(AND(LEFT(TEXT(S132,"dd.mm.åååå"),5)="01.01",LEFT(TEXT(T132,"dd.mm.åååå"),5)="30.06"),($D$4/2)*Tabell2[[#This Row],[Stillingsprosent i perioden]],IF(AND(LEFT(TEXT(S132,"dd.mm.åååå"),5)="01.07",LEFT(TEXT(T132,"dd.mm.åååå"),5)="31.12"),($D$4/2)*Tabell2[[#This Row],[Stillingsprosent i perioden]],(DAYS360(S132,T132)*($D$4/360)*Tabell2[[#This Row],[Stillingsprosent i perioden]]))))))))</f>
        <v>0</v>
      </c>
      <c r="W13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32" s="26"/>
    </row>
    <row r="133" spans="2:24" x14ac:dyDescent="0.25">
      <c r="B133" s="2"/>
      <c r="C133" s="2"/>
      <c r="D133" s="25"/>
      <c r="E133" s="42"/>
      <c r="F133" s="2"/>
      <c r="G133" s="2"/>
      <c r="H133" s="2"/>
      <c r="I133" s="2"/>
      <c r="J133" s="42"/>
      <c r="K133" s="5"/>
      <c r="L133" s="5"/>
      <c r="M133" s="2"/>
      <c r="N133" s="2"/>
      <c r="O133" s="3"/>
      <c r="P133" s="4"/>
      <c r="Q133" s="5"/>
      <c r="R133" s="5"/>
      <c r="S133" s="5"/>
      <c r="T133" s="5"/>
      <c r="U133" s="4"/>
      <c r="V133" s="48" t="b">
        <f>IF(W133="Ok",IF(AND(F133="Ja",LEFT(TEXT(S133,"dd.mm.åååå"),5)="01.01",LEFT(TEXT(T133,"dd.mm.åååå"),5)="14.02"),($D$4*0.125)*Tabell2[[#This Row],[Stillingsprosent i perioden]],IF(AND(F133="Ja",LEFT(TEXT(S133,"dd.mm.åååå"),5)="01.07",LEFT(TEXT(T133,"dd.mm.åååå"),5)="14.08"),($D$4*0.125)*Tabell2[[#This Row],[Stillingsprosent i perioden]],IF(AND(F133="Ja",LEFT(TEXT(S133,"dd.mm.åååå"),5)="15.02",LEFT(TEXT(T133,"dd.mm.åååå"),5)="30.06"),($D$4*0.375)*Tabell2[[#This Row],[Stillingsprosent i perioden]],IF(AND(F133="Ja",LEFT(TEXT(S133,"dd.mm.åååå"),5)="15.08",LEFT(TEXT(T133,"dd.mm.åååå"),5)="31.12"),($D$4*0.375)*Tabell2[[#This Row],[Stillingsprosent i perioden]],IF(AND(LEFT(TEXT(S133,"dd.mm.åååå"),5)="01.01",LEFT(TEXT(T133,"dd.mm.åååå"),5)="30.06"),($D$4/2)*Tabell2[[#This Row],[Stillingsprosent i perioden]],IF(AND(LEFT(TEXT(S133,"dd.mm.åååå"),5)="01.07",LEFT(TEXT(T133,"dd.mm.åååå"),5)="31.12"),($D$4/2)*Tabell2[[#This Row],[Stillingsprosent i perioden]],(DAYS360(S133,T133)*($D$4/360)*Tabell2[[#This Row],[Stillingsprosent i perioden]]))))))))</f>
        <v>0</v>
      </c>
      <c r="W13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33" s="26"/>
    </row>
    <row r="134" spans="2:24" x14ac:dyDescent="0.25">
      <c r="B134" s="2"/>
      <c r="C134" s="2"/>
      <c r="D134" s="25"/>
      <c r="E134" s="42"/>
      <c r="F134" s="2"/>
      <c r="G134" s="2"/>
      <c r="H134" s="2"/>
      <c r="I134" s="2"/>
      <c r="J134" s="42"/>
      <c r="K134" s="5"/>
      <c r="L134" s="5"/>
      <c r="M134" s="2"/>
      <c r="N134" s="2"/>
      <c r="O134" s="3"/>
      <c r="P134" s="4"/>
      <c r="Q134" s="5"/>
      <c r="R134" s="5"/>
      <c r="S134" s="5"/>
      <c r="T134" s="5"/>
      <c r="U134" s="4"/>
      <c r="V134" s="48" t="b">
        <f>IF(W134="Ok",IF(AND(F134="Ja",LEFT(TEXT(S134,"dd.mm.åååå"),5)="01.01",LEFT(TEXT(T134,"dd.mm.åååå"),5)="14.02"),($D$4*0.125)*Tabell2[[#This Row],[Stillingsprosent i perioden]],IF(AND(F134="Ja",LEFT(TEXT(S134,"dd.mm.åååå"),5)="01.07",LEFT(TEXT(T134,"dd.mm.åååå"),5)="14.08"),($D$4*0.125)*Tabell2[[#This Row],[Stillingsprosent i perioden]],IF(AND(F134="Ja",LEFT(TEXT(S134,"dd.mm.åååå"),5)="15.02",LEFT(TEXT(T134,"dd.mm.åååå"),5)="30.06"),($D$4*0.375)*Tabell2[[#This Row],[Stillingsprosent i perioden]],IF(AND(F134="Ja",LEFT(TEXT(S134,"dd.mm.åååå"),5)="15.08",LEFT(TEXT(T134,"dd.mm.åååå"),5)="31.12"),($D$4*0.375)*Tabell2[[#This Row],[Stillingsprosent i perioden]],IF(AND(LEFT(TEXT(S134,"dd.mm.åååå"),5)="01.01",LEFT(TEXT(T134,"dd.mm.åååå"),5)="30.06"),($D$4/2)*Tabell2[[#This Row],[Stillingsprosent i perioden]],IF(AND(LEFT(TEXT(S134,"dd.mm.åååå"),5)="01.07",LEFT(TEXT(T134,"dd.mm.åååå"),5)="31.12"),($D$4/2)*Tabell2[[#This Row],[Stillingsprosent i perioden]],(DAYS360(S134,T134)*($D$4/360)*Tabell2[[#This Row],[Stillingsprosent i perioden]]))))))))</f>
        <v>0</v>
      </c>
      <c r="W13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34" s="26"/>
    </row>
    <row r="135" spans="2:24" x14ac:dyDescent="0.25">
      <c r="B135" s="2"/>
      <c r="C135" s="2"/>
      <c r="D135" s="25"/>
      <c r="E135" s="42"/>
      <c r="F135" s="2"/>
      <c r="G135" s="2"/>
      <c r="H135" s="2"/>
      <c r="I135" s="2"/>
      <c r="J135" s="42"/>
      <c r="K135" s="5"/>
      <c r="L135" s="5"/>
      <c r="M135" s="2"/>
      <c r="N135" s="2"/>
      <c r="O135" s="3"/>
      <c r="P135" s="4"/>
      <c r="Q135" s="5"/>
      <c r="R135" s="5"/>
      <c r="S135" s="5"/>
      <c r="T135" s="5"/>
      <c r="U135" s="4"/>
      <c r="V135" s="48" t="b">
        <f>IF(W135="Ok",IF(AND(F135="Ja",LEFT(TEXT(S135,"dd.mm.åååå"),5)="01.01",LEFT(TEXT(T135,"dd.mm.åååå"),5)="14.02"),($D$4*0.125)*Tabell2[[#This Row],[Stillingsprosent i perioden]],IF(AND(F135="Ja",LEFT(TEXT(S135,"dd.mm.åååå"),5)="01.07",LEFT(TEXT(T135,"dd.mm.åååå"),5)="14.08"),($D$4*0.125)*Tabell2[[#This Row],[Stillingsprosent i perioden]],IF(AND(F135="Ja",LEFT(TEXT(S135,"dd.mm.åååå"),5)="15.02",LEFT(TEXT(T135,"dd.mm.åååå"),5)="30.06"),($D$4*0.375)*Tabell2[[#This Row],[Stillingsprosent i perioden]],IF(AND(F135="Ja",LEFT(TEXT(S135,"dd.mm.åååå"),5)="15.08",LEFT(TEXT(T135,"dd.mm.åååå"),5)="31.12"),($D$4*0.375)*Tabell2[[#This Row],[Stillingsprosent i perioden]],IF(AND(LEFT(TEXT(S135,"dd.mm.åååå"),5)="01.01",LEFT(TEXT(T135,"dd.mm.åååå"),5)="30.06"),($D$4/2)*Tabell2[[#This Row],[Stillingsprosent i perioden]],IF(AND(LEFT(TEXT(S135,"dd.mm.åååå"),5)="01.07",LEFT(TEXT(T135,"dd.mm.åååå"),5)="31.12"),($D$4/2)*Tabell2[[#This Row],[Stillingsprosent i perioden]],(DAYS360(S135,T135)*($D$4/360)*Tabell2[[#This Row],[Stillingsprosent i perioden]]))))))))</f>
        <v>0</v>
      </c>
      <c r="W13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35" s="26"/>
    </row>
    <row r="136" spans="2:24" x14ac:dyDescent="0.25">
      <c r="B136" s="2"/>
      <c r="C136" s="2"/>
      <c r="D136" s="25"/>
      <c r="E136" s="42"/>
      <c r="F136" s="2"/>
      <c r="G136" s="2"/>
      <c r="H136" s="2"/>
      <c r="I136" s="2"/>
      <c r="J136" s="42"/>
      <c r="K136" s="5"/>
      <c r="L136" s="5"/>
      <c r="M136" s="2"/>
      <c r="N136" s="2"/>
      <c r="O136" s="3"/>
      <c r="P136" s="4"/>
      <c r="Q136" s="5"/>
      <c r="R136" s="5"/>
      <c r="S136" s="5"/>
      <c r="T136" s="5"/>
      <c r="U136" s="4"/>
      <c r="V136" s="48" t="b">
        <f>IF(W136="Ok",IF(AND(F136="Ja",LEFT(TEXT(S136,"dd.mm.åååå"),5)="01.01",LEFT(TEXT(T136,"dd.mm.åååå"),5)="14.02"),($D$4*0.125)*Tabell2[[#This Row],[Stillingsprosent i perioden]],IF(AND(F136="Ja",LEFT(TEXT(S136,"dd.mm.åååå"),5)="01.07",LEFT(TEXT(T136,"dd.mm.åååå"),5)="14.08"),($D$4*0.125)*Tabell2[[#This Row],[Stillingsprosent i perioden]],IF(AND(F136="Ja",LEFT(TEXT(S136,"dd.mm.åååå"),5)="15.02",LEFT(TEXT(T136,"dd.mm.åååå"),5)="30.06"),($D$4*0.375)*Tabell2[[#This Row],[Stillingsprosent i perioden]],IF(AND(F136="Ja",LEFT(TEXT(S136,"dd.mm.åååå"),5)="15.08",LEFT(TEXT(T136,"dd.mm.åååå"),5)="31.12"),($D$4*0.375)*Tabell2[[#This Row],[Stillingsprosent i perioden]],IF(AND(LEFT(TEXT(S136,"dd.mm.åååå"),5)="01.01",LEFT(TEXT(T136,"dd.mm.åååå"),5)="30.06"),($D$4/2)*Tabell2[[#This Row],[Stillingsprosent i perioden]],IF(AND(LEFT(TEXT(S136,"dd.mm.åååå"),5)="01.07",LEFT(TEXT(T136,"dd.mm.åååå"),5)="31.12"),($D$4/2)*Tabell2[[#This Row],[Stillingsprosent i perioden]],(DAYS360(S136,T136)*($D$4/360)*Tabell2[[#This Row],[Stillingsprosent i perioden]]))))))))</f>
        <v>0</v>
      </c>
      <c r="W13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36" s="26"/>
    </row>
    <row r="137" spans="2:24" x14ac:dyDescent="0.25">
      <c r="B137" s="2"/>
      <c r="C137" s="2"/>
      <c r="D137" s="25"/>
      <c r="E137" s="42"/>
      <c r="F137" s="2"/>
      <c r="G137" s="2"/>
      <c r="H137" s="2"/>
      <c r="I137" s="2"/>
      <c r="J137" s="42"/>
      <c r="K137" s="5"/>
      <c r="L137" s="5"/>
      <c r="M137" s="2"/>
      <c r="N137" s="2"/>
      <c r="O137" s="3"/>
      <c r="P137" s="4"/>
      <c r="Q137" s="5"/>
      <c r="R137" s="5"/>
      <c r="S137" s="5"/>
      <c r="T137" s="5"/>
      <c r="U137" s="4"/>
      <c r="V137" s="48" t="b">
        <f>IF(W137="Ok",IF(AND(F137="Ja",LEFT(TEXT(S137,"dd.mm.åååå"),5)="01.01",LEFT(TEXT(T137,"dd.mm.åååå"),5)="14.02"),($D$4*0.125)*Tabell2[[#This Row],[Stillingsprosent i perioden]],IF(AND(F137="Ja",LEFT(TEXT(S137,"dd.mm.åååå"),5)="01.07",LEFT(TEXT(T137,"dd.mm.åååå"),5)="14.08"),($D$4*0.125)*Tabell2[[#This Row],[Stillingsprosent i perioden]],IF(AND(F137="Ja",LEFT(TEXT(S137,"dd.mm.åååå"),5)="15.02",LEFT(TEXT(T137,"dd.mm.åååå"),5)="30.06"),($D$4*0.375)*Tabell2[[#This Row],[Stillingsprosent i perioden]],IF(AND(F137="Ja",LEFT(TEXT(S137,"dd.mm.åååå"),5)="15.08",LEFT(TEXT(T137,"dd.mm.åååå"),5)="31.12"),($D$4*0.375)*Tabell2[[#This Row],[Stillingsprosent i perioden]],IF(AND(LEFT(TEXT(S137,"dd.mm.åååå"),5)="01.01",LEFT(TEXT(T137,"dd.mm.åååå"),5)="30.06"),($D$4/2)*Tabell2[[#This Row],[Stillingsprosent i perioden]],IF(AND(LEFT(TEXT(S137,"dd.mm.åååå"),5)="01.07",LEFT(TEXT(T137,"dd.mm.åååå"),5)="31.12"),($D$4/2)*Tabell2[[#This Row],[Stillingsprosent i perioden]],(DAYS360(S137,T137)*($D$4/360)*Tabell2[[#This Row],[Stillingsprosent i perioden]]))))))))</f>
        <v>0</v>
      </c>
      <c r="W13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37" s="26"/>
    </row>
    <row r="138" spans="2:24" x14ac:dyDescent="0.25">
      <c r="B138" s="2"/>
      <c r="C138" s="2"/>
      <c r="D138" s="25"/>
      <c r="E138" s="42"/>
      <c r="F138" s="2"/>
      <c r="G138" s="2"/>
      <c r="H138" s="2"/>
      <c r="I138" s="2"/>
      <c r="J138" s="42"/>
      <c r="K138" s="5"/>
      <c r="L138" s="5"/>
      <c r="M138" s="2"/>
      <c r="N138" s="2"/>
      <c r="O138" s="3"/>
      <c r="P138" s="4"/>
      <c r="Q138" s="5"/>
      <c r="R138" s="5"/>
      <c r="S138" s="5"/>
      <c r="T138" s="5"/>
      <c r="U138" s="4"/>
      <c r="V138" s="48" t="b">
        <f>IF(W138="Ok",IF(AND(F138="Ja",LEFT(TEXT(S138,"dd.mm.åååå"),5)="01.01",LEFT(TEXT(T138,"dd.mm.åååå"),5)="14.02"),($D$4*0.125)*Tabell2[[#This Row],[Stillingsprosent i perioden]],IF(AND(F138="Ja",LEFT(TEXT(S138,"dd.mm.åååå"),5)="01.07",LEFT(TEXT(T138,"dd.mm.åååå"),5)="14.08"),($D$4*0.125)*Tabell2[[#This Row],[Stillingsprosent i perioden]],IF(AND(F138="Ja",LEFT(TEXT(S138,"dd.mm.åååå"),5)="15.02",LEFT(TEXT(T138,"dd.mm.åååå"),5)="30.06"),($D$4*0.375)*Tabell2[[#This Row],[Stillingsprosent i perioden]],IF(AND(F138="Ja",LEFT(TEXT(S138,"dd.mm.åååå"),5)="15.08",LEFT(TEXT(T138,"dd.mm.åååå"),5)="31.12"),($D$4*0.375)*Tabell2[[#This Row],[Stillingsprosent i perioden]],IF(AND(LEFT(TEXT(S138,"dd.mm.åååå"),5)="01.01",LEFT(TEXT(T138,"dd.mm.åååå"),5)="30.06"),($D$4/2)*Tabell2[[#This Row],[Stillingsprosent i perioden]],IF(AND(LEFT(TEXT(S138,"dd.mm.åååå"),5)="01.07",LEFT(TEXT(T138,"dd.mm.åååå"),5)="31.12"),($D$4/2)*Tabell2[[#This Row],[Stillingsprosent i perioden]],(DAYS360(S138,T138)*($D$4/360)*Tabell2[[#This Row],[Stillingsprosent i perioden]]))))))))</f>
        <v>0</v>
      </c>
      <c r="W13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38" s="26"/>
    </row>
    <row r="139" spans="2:24" x14ac:dyDescent="0.25">
      <c r="B139" s="2"/>
      <c r="C139" s="2"/>
      <c r="D139" s="25"/>
      <c r="E139" s="42"/>
      <c r="F139" s="2"/>
      <c r="G139" s="2"/>
      <c r="H139" s="2"/>
      <c r="I139" s="2"/>
      <c r="J139" s="42"/>
      <c r="K139" s="5"/>
      <c r="L139" s="5"/>
      <c r="M139" s="2"/>
      <c r="N139" s="2"/>
      <c r="O139" s="3"/>
      <c r="P139" s="4"/>
      <c r="Q139" s="5"/>
      <c r="R139" s="5"/>
      <c r="S139" s="5"/>
      <c r="T139" s="5"/>
      <c r="U139" s="4"/>
      <c r="V139" s="48" t="b">
        <f>IF(W139="Ok",IF(AND(F139="Ja",LEFT(TEXT(S139,"dd.mm.åååå"),5)="01.01",LEFT(TEXT(T139,"dd.mm.åååå"),5)="14.02"),($D$4*0.125)*Tabell2[[#This Row],[Stillingsprosent i perioden]],IF(AND(F139="Ja",LEFT(TEXT(S139,"dd.mm.åååå"),5)="01.07",LEFT(TEXT(T139,"dd.mm.åååå"),5)="14.08"),($D$4*0.125)*Tabell2[[#This Row],[Stillingsprosent i perioden]],IF(AND(F139="Ja",LEFT(TEXT(S139,"dd.mm.åååå"),5)="15.02",LEFT(TEXT(T139,"dd.mm.åååå"),5)="30.06"),($D$4*0.375)*Tabell2[[#This Row],[Stillingsprosent i perioden]],IF(AND(F139="Ja",LEFT(TEXT(S139,"dd.mm.åååå"),5)="15.08",LEFT(TEXT(T139,"dd.mm.åååå"),5)="31.12"),($D$4*0.375)*Tabell2[[#This Row],[Stillingsprosent i perioden]],IF(AND(LEFT(TEXT(S139,"dd.mm.åååå"),5)="01.01",LEFT(TEXT(T139,"dd.mm.åååå"),5)="30.06"),($D$4/2)*Tabell2[[#This Row],[Stillingsprosent i perioden]],IF(AND(LEFT(TEXT(S139,"dd.mm.åååå"),5)="01.07",LEFT(TEXT(T139,"dd.mm.åååå"),5)="31.12"),($D$4/2)*Tabell2[[#This Row],[Stillingsprosent i perioden]],(DAYS360(S139,T139)*($D$4/360)*Tabell2[[#This Row],[Stillingsprosent i perioden]]))))))))</f>
        <v>0</v>
      </c>
      <c r="W13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39" s="26"/>
    </row>
    <row r="140" spans="2:24" x14ac:dyDescent="0.25">
      <c r="B140" s="2"/>
      <c r="C140" s="2"/>
      <c r="D140" s="25"/>
      <c r="E140" s="42"/>
      <c r="F140" s="2"/>
      <c r="G140" s="2"/>
      <c r="H140" s="2"/>
      <c r="I140" s="2"/>
      <c r="J140" s="42"/>
      <c r="K140" s="5"/>
      <c r="L140" s="5"/>
      <c r="M140" s="2"/>
      <c r="N140" s="2"/>
      <c r="O140" s="3"/>
      <c r="P140" s="4"/>
      <c r="Q140" s="5"/>
      <c r="R140" s="5"/>
      <c r="S140" s="5"/>
      <c r="T140" s="5"/>
      <c r="U140" s="4"/>
      <c r="V140" s="48" t="b">
        <f>IF(W140="Ok",IF(AND(F140="Ja",LEFT(TEXT(S140,"dd.mm.åååå"),5)="01.01",LEFT(TEXT(T140,"dd.mm.åååå"),5)="14.02"),($D$4*0.125)*Tabell2[[#This Row],[Stillingsprosent i perioden]],IF(AND(F140="Ja",LEFT(TEXT(S140,"dd.mm.åååå"),5)="01.07",LEFT(TEXT(T140,"dd.mm.åååå"),5)="14.08"),($D$4*0.125)*Tabell2[[#This Row],[Stillingsprosent i perioden]],IF(AND(F140="Ja",LEFT(TEXT(S140,"dd.mm.åååå"),5)="15.02",LEFT(TEXT(T140,"dd.mm.åååå"),5)="30.06"),($D$4*0.375)*Tabell2[[#This Row],[Stillingsprosent i perioden]],IF(AND(F140="Ja",LEFT(TEXT(S140,"dd.mm.åååå"),5)="15.08",LEFT(TEXT(T140,"dd.mm.åååå"),5)="31.12"),($D$4*0.375)*Tabell2[[#This Row],[Stillingsprosent i perioden]],IF(AND(LEFT(TEXT(S140,"dd.mm.åååå"),5)="01.01",LEFT(TEXT(T140,"dd.mm.åååå"),5)="30.06"),($D$4/2)*Tabell2[[#This Row],[Stillingsprosent i perioden]],IF(AND(LEFT(TEXT(S140,"dd.mm.åååå"),5)="01.07",LEFT(TEXT(T140,"dd.mm.åååå"),5)="31.12"),($D$4/2)*Tabell2[[#This Row],[Stillingsprosent i perioden]],(DAYS360(S140,T140)*($D$4/360)*Tabell2[[#This Row],[Stillingsprosent i perioden]]))))))))</f>
        <v>0</v>
      </c>
      <c r="W14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40" s="26"/>
    </row>
    <row r="141" spans="2:24" x14ac:dyDescent="0.25">
      <c r="B141" s="2"/>
      <c r="C141" s="2"/>
      <c r="D141" s="25"/>
      <c r="E141" s="42"/>
      <c r="F141" s="2"/>
      <c r="G141" s="2"/>
      <c r="H141" s="2"/>
      <c r="I141" s="2"/>
      <c r="J141" s="42"/>
      <c r="K141" s="5"/>
      <c r="L141" s="5"/>
      <c r="M141" s="2"/>
      <c r="N141" s="2"/>
      <c r="O141" s="3"/>
      <c r="P141" s="4"/>
      <c r="Q141" s="5"/>
      <c r="R141" s="5"/>
      <c r="S141" s="5"/>
      <c r="T141" s="5"/>
      <c r="U141" s="4"/>
      <c r="V141" s="48" t="b">
        <f>IF(W141="Ok",IF(AND(F141="Ja",LEFT(TEXT(S141,"dd.mm.åååå"),5)="01.01",LEFT(TEXT(T141,"dd.mm.åååå"),5)="14.02"),($D$4*0.125)*Tabell2[[#This Row],[Stillingsprosent i perioden]],IF(AND(F141="Ja",LEFT(TEXT(S141,"dd.mm.åååå"),5)="01.07",LEFT(TEXT(T141,"dd.mm.åååå"),5)="14.08"),($D$4*0.125)*Tabell2[[#This Row],[Stillingsprosent i perioden]],IF(AND(F141="Ja",LEFT(TEXT(S141,"dd.mm.åååå"),5)="15.02",LEFT(TEXT(T141,"dd.mm.åååå"),5)="30.06"),($D$4*0.375)*Tabell2[[#This Row],[Stillingsprosent i perioden]],IF(AND(F141="Ja",LEFT(TEXT(S141,"dd.mm.åååå"),5)="15.08",LEFT(TEXT(T141,"dd.mm.åååå"),5)="31.12"),($D$4*0.375)*Tabell2[[#This Row],[Stillingsprosent i perioden]],IF(AND(LEFT(TEXT(S141,"dd.mm.åååå"),5)="01.01",LEFT(TEXT(T141,"dd.mm.åååå"),5)="30.06"),($D$4/2)*Tabell2[[#This Row],[Stillingsprosent i perioden]],IF(AND(LEFT(TEXT(S141,"dd.mm.åååå"),5)="01.07",LEFT(TEXT(T141,"dd.mm.åååå"),5)="31.12"),($D$4/2)*Tabell2[[#This Row],[Stillingsprosent i perioden]],(DAYS360(S141,T141)*($D$4/360)*Tabell2[[#This Row],[Stillingsprosent i perioden]]))))))))</f>
        <v>0</v>
      </c>
      <c r="W14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41" s="26"/>
    </row>
    <row r="142" spans="2:24" x14ac:dyDescent="0.25">
      <c r="B142" s="2"/>
      <c r="C142" s="2"/>
      <c r="D142" s="25"/>
      <c r="E142" s="42"/>
      <c r="F142" s="2"/>
      <c r="G142" s="2"/>
      <c r="H142" s="2"/>
      <c r="I142" s="2"/>
      <c r="J142" s="42"/>
      <c r="K142" s="5"/>
      <c r="L142" s="5"/>
      <c r="M142" s="2"/>
      <c r="N142" s="2"/>
      <c r="O142" s="3"/>
      <c r="P142" s="4"/>
      <c r="Q142" s="5"/>
      <c r="R142" s="5"/>
      <c r="S142" s="5"/>
      <c r="T142" s="5"/>
      <c r="U142" s="4"/>
      <c r="V142" s="48" t="b">
        <f>IF(W142="Ok",IF(AND(F142="Ja",LEFT(TEXT(S142,"dd.mm.åååå"),5)="01.01",LEFT(TEXT(T142,"dd.mm.åååå"),5)="14.02"),($D$4*0.125)*Tabell2[[#This Row],[Stillingsprosent i perioden]],IF(AND(F142="Ja",LEFT(TEXT(S142,"dd.mm.åååå"),5)="01.07",LEFT(TEXT(T142,"dd.mm.åååå"),5)="14.08"),($D$4*0.125)*Tabell2[[#This Row],[Stillingsprosent i perioden]],IF(AND(F142="Ja",LEFT(TEXT(S142,"dd.mm.åååå"),5)="15.02",LEFT(TEXT(T142,"dd.mm.åååå"),5)="30.06"),($D$4*0.375)*Tabell2[[#This Row],[Stillingsprosent i perioden]],IF(AND(F142="Ja",LEFT(TEXT(S142,"dd.mm.åååå"),5)="15.08",LEFT(TEXT(T142,"dd.mm.åååå"),5)="31.12"),($D$4*0.375)*Tabell2[[#This Row],[Stillingsprosent i perioden]],IF(AND(LEFT(TEXT(S142,"dd.mm.åååå"),5)="01.01",LEFT(TEXT(T142,"dd.mm.åååå"),5)="30.06"),($D$4/2)*Tabell2[[#This Row],[Stillingsprosent i perioden]],IF(AND(LEFT(TEXT(S142,"dd.mm.åååå"),5)="01.07",LEFT(TEXT(T142,"dd.mm.åååå"),5)="31.12"),($D$4/2)*Tabell2[[#This Row],[Stillingsprosent i perioden]],(DAYS360(S142,T142)*($D$4/360)*Tabell2[[#This Row],[Stillingsprosent i perioden]]))))))))</f>
        <v>0</v>
      </c>
      <c r="W14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42" s="26"/>
    </row>
    <row r="143" spans="2:24" x14ac:dyDescent="0.25">
      <c r="B143" s="2"/>
      <c r="C143" s="2"/>
      <c r="D143" s="25"/>
      <c r="E143" s="42"/>
      <c r="F143" s="2"/>
      <c r="G143" s="2"/>
      <c r="H143" s="2"/>
      <c r="I143" s="2"/>
      <c r="J143" s="42"/>
      <c r="K143" s="5"/>
      <c r="L143" s="5"/>
      <c r="M143" s="2"/>
      <c r="N143" s="2"/>
      <c r="O143" s="3"/>
      <c r="P143" s="4"/>
      <c r="Q143" s="5"/>
      <c r="R143" s="5"/>
      <c r="S143" s="5"/>
      <c r="T143" s="5"/>
      <c r="U143" s="4"/>
      <c r="V143" s="48" t="b">
        <f>IF(W143="Ok",IF(AND(F143="Ja",LEFT(TEXT(S143,"dd.mm.åååå"),5)="01.01",LEFT(TEXT(T143,"dd.mm.åååå"),5)="14.02"),($D$4*0.125)*Tabell2[[#This Row],[Stillingsprosent i perioden]],IF(AND(F143="Ja",LEFT(TEXT(S143,"dd.mm.åååå"),5)="01.07",LEFT(TEXT(T143,"dd.mm.åååå"),5)="14.08"),($D$4*0.125)*Tabell2[[#This Row],[Stillingsprosent i perioden]],IF(AND(F143="Ja",LEFT(TEXT(S143,"dd.mm.åååå"),5)="15.02",LEFT(TEXT(T143,"dd.mm.åååå"),5)="30.06"),($D$4*0.375)*Tabell2[[#This Row],[Stillingsprosent i perioden]],IF(AND(F143="Ja",LEFT(TEXT(S143,"dd.mm.åååå"),5)="15.08",LEFT(TEXT(T143,"dd.mm.åååå"),5)="31.12"),($D$4*0.375)*Tabell2[[#This Row],[Stillingsprosent i perioden]],IF(AND(LEFT(TEXT(S143,"dd.mm.åååå"),5)="01.01",LEFT(TEXT(T143,"dd.mm.åååå"),5)="30.06"),($D$4/2)*Tabell2[[#This Row],[Stillingsprosent i perioden]],IF(AND(LEFT(TEXT(S143,"dd.mm.åååå"),5)="01.07",LEFT(TEXT(T143,"dd.mm.åååå"),5)="31.12"),($D$4/2)*Tabell2[[#This Row],[Stillingsprosent i perioden]],(DAYS360(S143,T143)*($D$4/360)*Tabell2[[#This Row],[Stillingsprosent i perioden]]))))))))</f>
        <v>0</v>
      </c>
      <c r="W14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43" s="26"/>
    </row>
    <row r="144" spans="2:24" x14ac:dyDescent="0.25">
      <c r="B144" s="2"/>
      <c r="C144" s="2"/>
      <c r="D144" s="25"/>
      <c r="E144" s="42"/>
      <c r="F144" s="2"/>
      <c r="G144" s="2"/>
      <c r="H144" s="2"/>
      <c r="I144" s="2"/>
      <c r="J144" s="42"/>
      <c r="K144" s="5"/>
      <c r="L144" s="5"/>
      <c r="M144" s="2"/>
      <c r="N144" s="2"/>
      <c r="O144" s="3"/>
      <c r="P144" s="4"/>
      <c r="Q144" s="5"/>
      <c r="R144" s="5"/>
      <c r="S144" s="5"/>
      <c r="T144" s="5"/>
      <c r="U144" s="4"/>
      <c r="V144" s="48" t="b">
        <f>IF(W144="Ok",IF(AND(F144="Ja",LEFT(TEXT(S144,"dd.mm.åååå"),5)="01.01",LEFT(TEXT(T144,"dd.mm.åååå"),5)="14.02"),($D$4*0.125)*Tabell2[[#This Row],[Stillingsprosent i perioden]],IF(AND(F144="Ja",LEFT(TEXT(S144,"dd.mm.åååå"),5)="01.07",LEFT(TEXT(T144,"dd.mm.åååå"),5)="14.08"),($D$4*0.125)*Tabell2[[#This Row],[Stillingsprosent i perioden]],IF(AND(F144="Ja",LEFT(TEXT(S144,"dd.mm.åååå"),5)="15.02",LEFT(TEXT(T144,"dd.mm.åååå"),5)="30.06"),($D$4*0.375)*Tabell2[[#This Row],[Stillingsprosent i perioden]],IF(AND(F144="Ja",LEFT(TEXT(S144,"dd.mm.åååå"),5)="15.08",LEFT(TEXT(T144,"dd.mm.åååå"),5)="31.12"),($D$4*0.375)*Tabell2[[#This Row],[Stillingsprosent i perioden]],IF(AND(LEFT(TEXT(S144,"dd.mm.åååå"),5)="01.01",LEFT(TEXT(T144,"dd.mm.åååå"),5)="30.06"),($D$4/2)*Tabell2[[#This Row],[Stillingsprosent i perioden]],IF(AND(LEFT(TEXT(S144,"dd.mm.åååå"),5)="01.07",LEFT(TEXT(T144,"dd.mm.åååå"),5)="31.12"),($D$4/2)*Tabell2[[#This Row],[Stillingsprosent i perioden]],(DAYS360(S144,T144)*($D$4/360)*Tabell2[[#This Row],[Stillingsprosent i perioden]]))))))))</f>
        <v>0</v>
      </c>
      <c r="W14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44" s="26"/>
    </row>
    <row r="145" spans="2:24" x14ac:dyDescent="0.25">
      <c r="B145" s="2"/>
      <c r="C145" s="2"/>
      <c r="D145" s="25"/>
      <c r="E145" s="42"/>
      <c r="F145" s="2"/>
      <c r="G145" s="2"/>
      <c r="H145" s="2"/>
      <c r="I145" s="2"/>
      <c r="J145" s="42"/>
      <c r="K145" s="5"/>
      <c r="L145" s="5"/>
      <c r="M145" s="2"/>
      <c r="N145" s="2"/>
      <c r="O145" s="3"/>
      <c r="P145" s="4"/>
      <c r="Q145" s="5"/>
      <c r="R145" s="5"/>
      <c r="S145" s="5"/>
      <c r="T145" s="5"/>
      <c r="U145" s="4"/>
      <c r="V145" s="48" t="b">
        <f>IF(W145="Ok",IF(AND(F145="Ja",LEFT(TEXT(S145,"dd.mm.åååå"),5)="01.01",LEFT(TEXT(T145,"dd.mm.åååå"),5)="14.02"),($D$4*0.125)*Tabell2[[#This Row],[Stillingsprosent i perioden]],IF(AND(F145="Ja",LEFT(TEXT(S145,"dd.mm.åååå"),5)="01.07",LEFT(TEXT(T145,"dd.mm.åååå"),5)="14.08"),($D$4*0.125)*Tabell2[[#This Row],[Stillingsprosent i perioden]],IF(AND(F145="Ja",LEFT(TEXT(S145,"dd.mm.åååå"),5)="15.02",LEFT(TEXT(T145,"dd.mm.åååå"),5)="30.06"),($D$4*0.375)*Tabell2[[#This Row],[Stillingsprosent i perioden]],IF(AND(F145="Ja",LEFT(TEXT(S145,"dd.mm.åååå"),5)="15.08",LEFT(TEXT(T145,"dd.mm.åååå"),5)="31.12"),($D$4*0.375)*Tabell2[[#This Row],[Stillingsprosent i perioden]],IF(AND(LEFT(TEXT(S145,"dd.mm.åååå"),5)="01.01",LEFT(TEXT(T145,"dd.mm.åååå"),5)="30.06"),($D$4/2)*Tabell2[[#This Row],[Stillingsprosent i perioden]],IF(AND(LEFT(TEXT(S145,"dd.mm.åååå"),5)="01.07",LEFT(TEXT(T145,"dd.mm.åååå"),5)="31.12"),($D$4/2)*Tabell2[[#This Row],[Stillingsprosent i perioden]],(DAYS360(S145,T145)*($D$4/360)*Tabell2[[#This Row],[Stillingsprosent i perioden]]))))))))</f>
        <v>0</v>
      </c>
      <c r="W14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45" s="26"/>
    </row>
    <row r="146" spans="2:24" x14ac:dyDescent="0.25">
      <c r="B146" s="2"/>
      <c r="C146" s="2"/>
      <c r="D146" s="25"/>
      <c r="E146" s="42"/>
      <c r="F146" s="2"/>
      <c r="G146" s="2"/>
      <c r="H146" s="2"/>
      <c r="I146" s="2"/>
      <c r="J146" s="42"/>
      <c r="K146" s="5"/>
      <c r="L146" s="5"/>
      <c r="M146" s="2"/>
      <c r="N146" s="2"/>
      <c r="O146" s="3"/>
      <c r="P146" s="4"/>
      <c r="Q146" s="5"/>
      <c r="R146" s="5"/>
      <c r="S146" s="5"/>
      <c r="T146" s="5"/>
      <c r="U146" s="4"/>
      <c r="V146" s="48" t="b">
        <f>IF(W146="Ok",IF(AND(F146="Ja",LEFT(TEXT(S146,"dd.mm.åååå"),5)="01.01",LEFT(TEXT(T146,"dd.mm.åååå"),5)="14.02"),($D$4*0.125)*Tabell2[[#This Row],[Stillingsprosent i perioden]],IF(AND(F146="Ja",LEFT(TEXT(S146,"dd.mm.åååå"),5)="01.07",LEFT(TEXT(T146,"dd.mm.åååå"),5)="14.08"),($D$4*0.125)*Tabell2[[#This Row],[Stillingsprosent i perioden]],IF(AND(F146="Ja",LEFT(TEXT(S146,"dd.mm.åååå"),5)="15.02",LEFT(TEXT(T146,"dd.mm.åååå"),5)="30.06"),($D$4*0.375)*Tabell2[[#This Row],[Stillingsprosent i perioden]],IF(AND(F146="Ja",LEFT(TEXT(S146,"dd.mm.åååå"),5)="15.08",LEFT(TEXT(T146,"dd.mm.åååå"),5)="31.12"),($D$4*0.375)*Tabell2[[#This Row],[Stillingsprosent i perioden]],IF(AND(LEFT(TEXT(S146,"dd.mm.åååå"),5)="01.01",LEFT(TEXT(T146,"dd.mm.åååå"),5)="30.06"),($D$4/2)*Tabell2[[#This Row],[Stillingsprosent i perioden]],IF(AND(LEFT(TEXT(S146,"dd.mm.åååå"),5)="01.07",LEFT(TEXT(T146,"dd.mm.åååå"),5)="31.12"),($D$4/2)*Tabell2[[#This Row],[Stillingsprosent i perioden]],(DAYS360(S146,T146)*($D$4/360)*Tabell2[[#This Row],[Stillingsprosent i perioden]]))))))))</f>
        <v>0</v>
      </c>
      <c r="W14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46" s="26"/>
    </row>
    <row r="147" spans="2:24" x14ac:dyDescent="0.25">
      <c r="B147" s="2"/>
      <c r="C147" s="2"/>
      <c r="D147" s="25"/>
      <c r="E147" s="42"/>
      <c r="F147" s="2"/>
      <c r="G147" s="2"/>
      <c r="H147" s="2"/>
      <c r="I147" s="2"/>
      <c r="J147" s="42"/>
      <c r="K147" s="5"/>
      <c r="L147" s="5"/>
      <c r="M147" s="2"/>
      <c r="N147" s="2"/>
      <c r="O147" s="3"/>
      <c r="P147" s="4"/>
      <c r="Q147" s="5"/>
      <c r="R147" s="5"/>
      <c r="S147" s="5"/>
      <c r="T147" s="5"/>
      <c r="U147" s="4"/>
      <c r="V147" s="48" t="b">
        <f>IF(W147="Ok",IF(AND(F147="Ja",LEFT(TEXT(S147,"dd.mm.åååå"),5)="01.01",LEFT(TEXT(T147,"dd.mm.åååå"),5)="14.02"),($D$4*0.125)*Tabell2[[#This Row],[Stillingsprosent i perioden]],IF(AND(F147="Ja",LEFT(TEXT(S147,"dd.mm.åååå"),5)="01.07",LEFT(TEXT(T147,"dd.mm.åååå"),5)="14.08"),($D$4*0.125)*Tabell2[[#This Row],[Stillingsprosent i perioden]],IF(AND(F147="Ja",LEFT(TEXT(S147,"dd.mm.åååå"),5)="15.02",LEFT(TEXT(T147,"dd.mm.åååå"),5)="30.06"),($D$4*0.375)*Tabell2[[#This Row],[Stillingsprosent i perioden]],IF(AND(F147="Ja",LEFT(TEXT(S147,"dd.mm.åååå"),5)="15.08",LEFT(TEXT(T147,"dd.mm.åååå"),5)="31.12"),($D$4*0.375)*Tabell2[[#This Row],[Stillingsprosent i perioden]],IF(AND(LEFT(TEXT(S147,"dd.mm.åååå"),5)="01.01",LEFT(TEXT(T147,"dd.mm.åååå"),5)="30.06"),($D$4/2)*Tabell2[[#This Row],[Stillingsprosent i perioden]],IF(AND(LEFT(TEXT(S147,"dd.mm.åååå"),5)="01.07",LEFT(TEXT(T147,"dd.mm.åååå"),5)="31.12"),($D$4/2)*Tabell2[[#This Row],[Stillingsprosent i perioden]],(DAYS360(S147,T147)*($D$4/360)*Tabell2[[#This Row],[Stillingsprosent i perioden]]))))))))</f>
        <v>0</v>
      </c>
      <c r="W14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47" s="26"/>
    </row>
    <row r="148" spans="2:24" x14ac:dyDescent="0.25">
      <c r="B148" s="2"/>
      <c r="C148" s="2"/>
      <c r="D148" s="25"/>
      <c r="E148" s="42"/>
      <c r="F148" s="2"/>
      <c r="G148" s="2"/>
      <c r="H148" s="2"/>
      <c r="I148" s="2"/>
      <c r="J148" s="42"/>
      <c r="K148" s="5"/>
      <c r="L148" s="5"/>
      <c r="M148" s="2"/>
      <c r="N148" s="2"/>
      <c r="O148" s="3"/>
      <c r="P148" s="4"/>
      <c r="Q148" s="5"/>
      <c r="R148" s="5"/>
      <c r="S148" s="5"/>
      <c r="T148" s="5"/>
      <c r="U148" s="4"/>
      <c r="V148" s="48" t="b">
        <f>IF(W148="Ok",IF(AND(F148="Ja",LEFT(TEXT(S148,"dd.mm.åååå"),5)="01.01",LEFT(TEXT(T148,"dd.mm.åååå"),5)="14.02"),($D$4*0.125)*Tabell2[[#This Row],[Stillingsprosent i perioden]],IF(AND(F148="Ja",LEFT(TEXT(S148,"dd.mm.åååå"),5)="01.07",LEFT(TEXT(T148,"dd.mm.åååå"),5)="14.08"),($D$4*0.125)*Tabell2[[#This Row],[Stillingsprosent i perioden]],IF(AND(F148="Ja",LEFT(TEXT(S148,"dd.mm.åååå"),5)="15.02",LEFT(TEXT(T148,"dd.mm.åååå"),5)="30.06"),($D$4*0.375)*Tabell2[[#This Row],[Stillingsprosent i perioden]],IF(AND(F148="Ja",LEFT(TEXT(S148,"dd.mm.åååå"),5)="15.08",LEFT(TEXT(T148,"dd.mm.åååå"),5)="31.12"),($D$4*0.375)*Tabell2[[#This Row],[Stillingsprosent i perioden]],IF(AND(LEFT(TEXT(S148,"dd.mm.åååå"),5)="01.01",LEFT(TEXT(T148,"dd.mm.åååå"),5)="30.06"),($D$4/2)*Tabell2[[#This Row],[Stillingsprosent i perioden]],IF(AND(LEFT(TEXT(S148,"dd.mm.åååå"),5)="01.07",LEFT(TEXT(T148,"dd.mm.åååå"),5)="31.12"),($D$4/2)*Tabell2[[#This Row],[Stillingsprosent i perioden]],(DAYS360(S148,T148)*($D$4/360)*Tabell2[[#This Row],[Stillingsprosent i perioden]]))))))))</f>
        <v>0</v>
      </c>
      <c r="W14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48" s="26"/>
    </row>
    <row r="149" spans="2:24" x14ac:dyDescent="0.25">
      <c r="B149" s="2"/>
      <c r="C149" s="2"/>
      <c r="D149" s="25"/>
      <c r="E149" s="42"/>
      <c r="F149" s="2"/>
      <c r="G149" s="2"/>
      <c r="H149" s="2"/>
      <c r="I149" s="2"/>
      <c r="J149" s="42"/>
      <c r="K149" s="5"/>
      <c r="L149" s="5"/>
      <c r="M149" s="2"/>
      <c r="N149" s="2"/>
      <c r="O149" s="3"/>
      <c r="P149" s="4"/>
      <c r="Q149" s="5"/>
      <c r="R149" s="5"/>
      <c r="S149" s="5"/>
      <c r="T149" s="5"/>
      <c r="U149" s="4"/>
      <c r="V149" s="48" t="b">
        <f>IF(W149="Ok",IF(AND(F149="Ja",LEFT(TEXT(S149,"dd.mm.åååå"),5)="01.01",LEFT(TEXT(T149,"dd.mm.åååå"),5)="14.02"),($D$4*0.125)*Tabell2[[#This Row],[Stillingsprosent i perioden]],IF(AND(F149="Ja",LEFT(TEXT(S149,"dd.mm.åååå"),5)="01.07",LEFT(TEXT(T149,"dd.mm.åååå"),5)="14.08"),($D$4*0.125)*Tabell2[[#This Row],[Stillingsprosent i perioden]],IF(AND(F149="Ja",LEFT(TEXT(S149,"dd.mm.åååå"),5)="15.02",LEFT(TEXT(T149,"dd.mm.åååå"),5)="30.06"),($D$4*0.375)*Tabell2[[#This Row],[Stillingsprosent i perioden]],IF(AND(F149="Ja",LEFT(TEXT(S149,"dd.mm.åååå"),5)="15.08",LEFT(TEXT(T149,"dd.mm.åååå"),5)="31.12"),($D$4*0.375)*Tabell2[[#This Row],[Stillingsprosent i perioden]],IF(AND(LEFT(TEXT(S149,"dd.mm.åååå"),5)="01.01",LEFT(TEXT(T149,"dd.mm.åååå"),5)="30.06"),($D$4/2)*Tabell2[[#This Row],[Stillingsprosent i perioden]],IF(AND(LEFT(TEXT(S149,"dd.mm.åååå"),5)="01.07",LEFT(TEXT(T149,"dd.mm.åååå"),5)="31.12"),($D$4/2)*Tabell2[[#This Row],[Stillingsprosent i perioden]],(DAYS360(S149,T149)*($D$4/360)*Tabell2[[#This Row],[Stillingsprosent i perioden]]))))))))</f>
        <v>0</v>
      </c>
      <c r="W14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49" s="26"/>
    </row>
    <row r="150" spans="2:24" x14ac:dyDescent="0.25">
      <c r="B150" s="2"/>
      <c r="C150" s="2"/>
      <c r="D150" s="25"/>
      <c r="E150" s="42"/>
      <c r="F150" s="2"/>
      <c r="G150" s="2"/>
      <c r="H150" s="2"/>
      <c r="I150" s="2"/>
      <c r="J150" s="42"/>
      <c r="K150" s="5"/>
      <c r="L150" s="5"/>
      <c r="M150" s="2"/>
      <c r="N150" s="2"/>
      <c r="O150" s="3"/>
      <c r="P150" s="4"/>
      <c r="Q150" s="5"/>
      <c r="R150" s="5"/>
      <c r="S150" s="5"/>
      <c r="T150" s="5"/>
      <c r="U150" s="4"/>
      <c r="V150" s="48" t="b">
        <f>IF(W150="Ok",IF(AND(F150="Ja",LEFT(TEXT(S150,"dd.mm.åååå"),5)="01.01",LEFT(TEXT(T150,"dd.mm.åååå"),5)="14.02"),($D$4*0.125)*Tabell2[[#This Row],[Stillingsprosent i perioden]],IF(AND(F150="Ja",LEFT(TEXT(S150,"dd.mm.åååå"),5)="01.07",LEFT(TEXT(T150,"dd.mm.åååå"),5)="14.08"),($D$4*0.125)*Tabell2[[#This Row],[Stillingsprosent i perioden]],IF(AND(F150="Ja",LEFT(TEXT(S150,"dd.mm.åååå"),5)="15.02",LEFT(TEXT(T150,"dd.mm.åååå"),5)="30.06"),($D$4*0.375)*Tabell2[[#This Row],[Stillingsprosent i perioden]],IF(AND(F150="Ja",LEFT(TEXT(S150,"dd.mm.åååå"),5)="15.08",LEFT(TEXT(T150,"dd.mm.åååå"),5)="31.12"),($D$4*0.375)*Tabell2[[#This Row],[Stillingsprosent i perioden]],IF(AND(LEFT(TEXT(S150,"dd.mm.åååå"),5)="01.01",LEFT(TEXT(T150,"dd.mm.åååå"),5)="30.06"),($D$4/2)*Tabell2[[#This Row],[Stillingsprosent i perioden]],IF(AND(LEFT(TEXT(S150,"dd.mm.åååå"),5)="01.07",LEFT(TEXT(T150,"dd.mm.åååå"),5)="31.12"),($D$4/2)*Tabell2[[#This Row],[Stillingsprosent i perioden]],(DAYS360(S150,T150)*($D$4/360)*Tabell2[[#This Row],[Stillingsprosent i perioden]]))))))))</f>
        <v>0</v>
      </c>
      <c r="W15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50" s="26"/>
    </row>
    <row r="151" spans="2:24" x14ac:dyDescent="0.25">
      <c r="B151" s="2"/>
      <c r="C151" s="2"/>
      <c r="D151" s="25"/>
      <c r="E151" s="42"/>
      <c r="F151" s="2"/>
      <c r="G151" s="2"/>
      <c r="H151" s="2"/>
      <c r="I151" s="2"/>
      <c r="J151" s="42"/>
      <c r="K151" s="5"/>
      <c r="L151" s="5"/>
      <c r="M151" s="2"/>
      <c r="N151" s="2"/>
      <c r="O151" s="3"/>
      <c r="P151" s="4"/>
      <c r="Q151" s="5"/>
      <c r="R151" s="5"/>
      <c r="S151" s="5"/>
      <c r="T151" s="5"/>
      <c r="U151" s="4"/>
      <c r="V151" s="48" t="b">
        <f>IF(W151="Ok",IF(AND(F151="Ja",LEFT(TEXT(S151,"dd.mm.åååå"),5)="01.01",LEFT(TEXT(T151,"dd.mm.åååå"),5)="14.02"),($D$4*0.125)*Tabell2[[#This Row],[Stillingsprosent i perioden]],IF(AND(F151="Ja",LEFT(TEXT(S151,"dd.mm.åååå"),5)="01.07",LEFT(TEXT(T151,"dd.mm.åååå"),5)="14.08"),($D$4*0.125)*Tabell2[[#This Row],[Stillingsprosent i perioden]],IF(AND(F151="Ja",LEFT(TEXT(S151,"dd.mm.åååå"),5)="15.02",LEFT(TEXT(T151,"dd.mm.åååå"),5)="30.06"),($D$4*0.375)*Tabell2[[#This Row],[Stillingsprosent i perioden]],IF(AND(F151="Ja",LEFT(TEXT(S151,"dd.mm.åååå"),5)="15.08",LEFT(TEXT(T151,"dd.mm.åååå"),5)="31.12"),($D$4*0.375)*Tabell2[[#This Row],[Stillingsprosent i perioden]],IF(AND(LEFT(TEXT(S151,"dd.mm.åååå"),5)="01.01",LEFT(TEXT(T151,"dd.mm.åååå"),5)="30.06"),($D$4/2)*Tabell2[[#This Row],[Stillingsprosent i perioden]],IF(AND(LEFT(TEXT(S151,"dd.mm.åååå"),5)="01.07",LEFT(TEXT(T151,"dd.mm.åååå"),5)="31.12"),($D$4/2)*Tabell2[[#This Row],[Stillingsprosent i perioden]],(DAYS360(S151,T151)*($D$4/360)*Tabell2[[#This Row],[Stillingsprosent i perioden]]))))))))</f>
        <v>0</v>
      </c>
      <c r="W15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51" s="26"/>
    </row>
    <row r="152" spans="2:24" x14ac:dyDescent="0.25">
      <c r="B152" s="2"/>
      <c r="C152" s="2"/>
      <c r="D152" s="25"/>
      <c r="E152" s="42"/>
      <c r="F152" s="2"/>
      <c r="G152" s="2"/>
      <c r="H152" s="2"/>
      <c r="I152" s="2"/>
      <c r="J152" s="42"/>
      <c r="K152" s="5"/>
      <c r="L152" s="5"/>
      <c r="M152" s="2"/>
      <c r="N152" s="2"/>
      <c r="O152" s="3"/>
      <c r="P152" s="4"/>
      <c r="Q152" s="5"/>
      <c r="R152" s="5"/>
      <c r="S152" s="5"/>
      <c r="T152" s="5"/>
      <c r="U152" s="4"/>
      <c r="V152" s="48" t="b">
        <f>IF(W152="Ok",IF(AND(F152="Ja",LEFT(TEXT(S152,"dd.mm.åååå"),5)="01.01",LEFT(TEXT(T152,"dd.mm.åååå"),5)="14.02"),($D$4*0.125)*Tabell2[[#This Row],[Stillingsprosent i perioden]],IF(AND(F152="Ja",LEFT(TEXT(S152,"dd.mm.åååå"),5)="01.07",LEFT(TEXT(T152,"dd.mm.åååå"),5)="14.08"),($D$4*0.125)*Tabell2[[#This Row],[Stillingsprosent i perioden]],IF(AND(F152="Ja",LEFT(TEXT(S152,"dd.mm.åååå"),5)="15.02",LEFT(TEXT(T152,"dd.mm.åååå"),5)="30.06"),($D$4*0.375)*Tabell2[[#This Row],[Stillingsprosent i perioden]],IF(AND(F152="Ja",LEFT(TEXT(S152,"dd.mm.åååå"),5)="15.08",LEFT(TEXT(T152,"dd.mm.åååå"),5)="31.12"),($D$4*0.375)*Tabell2[[#This Row],[Stillingsprosent i perioden]],IF(AND(LEFT(TEXT(S152,"dd.mm.åååå"),5)="01.01",LEFT(TEXT(T152,"dd.mm.åååå"),5)="30.06"),($D$4/2)*Tabell2[[#This Row],[Stillingsprosent i perioden]],IF(AND(LEFT(TEXT(S152,"dd.mm.åååå"),5)="01.07",LEFT(TEXT(T152,"dd.mm.åååå"),5)="31.12"),($D$4/2)*Tabell2[[#This Row],[Stillingsprosent i perioden]],(DAYS360(S152,T152)*($D$4/360)*Tabell2[[#This Row],[Stillingsprosent i perioden]]))))))))</f>
        <v>0</v>
      </c>
      <c r="W15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52" s="26"/>
    </row>
    <row r="153" spans="2:24" x14ac:dyDescent="0.25">
      <c r="B153" s="2"/>
      <c r="C153" s="2"/>
      <c r="D153" s="25"/>
      <c r="E153" s="42"/>
      <c r="F153" s="2"/>
      <c r="G153" s="2"/>
      <c r="H153" s="2"/>
      <c r="I153" s="2"/>
      <c r="J153" s="42"/>
      <c r="K153" s="5"/>
      <c r="L153" s="5"/>
      <c r="M153" s="2"/>
      <c r="N153" s="2"/>
      <c r="O153" s="3"/>
      <c r="P153" s="4"/>
      <c r="Q153" s="5"/>
      <c r="R153" s="5"/>
      <c r="S153" s="5"/>
      <c r="T153" s="5"/>
      <c r="U153" s="4"/>
      <c r="V153" s="48" t="b">
        <f>IF(W153="Ok",IF(AND(F153="Ja",LEFT(TEXT(S153,"dd.mm.åååå"),5)="01.01",LEFT(TEXT(T153,"dd.mm.åååå"),5)="14.02"),($D$4*0.125)*Tabell2[[#This Row],[Stillingsprosent i perioden]],IF(AND(F153="Ja",LEFT(TEXT(S153,"dd.mm.åååå"),5)="01.07",LEFT(TEXT(T153,"dd.mm.åååå"),5)="14.08"),($D$4*0.125)*Tabell2[[#This Row],[Stillingsprosent i perioden]],IF(AND(F153="Ja",LEFT(TEXT(S153,"dd.mm.åååå"),5)="15.02",LEFT(TEXT(T153,"dd.mm.åååå"),5)="30.06"),($D$4*0.375)*Tabell2[[#This Row],[Stillingsprosent i perioden]],IF(AND(F153="Ja",LEFT(TEXT(S153,"dd.mm.åååå"),5)="15.08",LEFT(TEXT(T153,"dd.mm.åååå"),5)="31.12"),($D$4*0.375)*Tabell2[[#This Row],[Stillingsprosent i perioden]],IF(AND(LEFT(TEXT(S153,"dd.mm.åååå"),5)="01.01",LEFT(TEXT(T153,"dd.mm.åååå"),5)="30.06"),($D$4/2)*Tabell2[[#This Row],[Stillingsprosent i perioden]],IF(AND(LEFT(TEXT(S153,"dd.mm.åååå"),5)="01.07",LEFT(TEXT(T153,"dd.mm.åååå"),5)="31.12"),($D$4/2)*Tabell2[[#This Row],[Stillingsprosent i perioden]],(DAYS360(S153,T153)*($D$4/360)*Tabell2[[#This Row],[Stillingsprosent i perioden]]))))))))</f>
        <v>0</v>
      </c>
      <c r="W15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53" s="26"/>
    </row>
    <row r="154" spans="2:24" x14ac:dyDescent="0.25">
      <c r="B154" s="2"/>
      <c r="C154" s="2"/>
      <c r="D154" s="25"/>
      <c r="E154" s="42"/>
      <c r="F154" s="2"/>
      <c r="G154" s="2"/>
      <c r="H154" s="2"/>
      <c r="I154" s="2"/>
      <c r="J154" s="42"/>
      <c r="K154" s="5"/>
      <c r="L154" s="5"/>
      <c r="M154" s="2"/>
      <c r="N154" s="2"/>
      <c r="O154" s="3"/>
      <c r="P154" s="4"/>
      <c r="Q154" s="5"/>
      <c r="R154" s="5"/>
      <c r="S154" s="5"/>
      <c r="T154" s="5"/>
      <c r="U154" s="4"/>
      <c r="V154" s="48" t="b">
        <f>IF(W154="Ok",IF(AND(F154="Ja",LEFT(TEXT(S154,"dd.mm.åååå"),5)="01.01",LEFT(TEXT(T154,"dd.mm.åååå"),5)="14.02"),($D$4*0.125)*Tabell2[[#This Row],[Stillingsprosent i perioden]],IF(AND(F154="Ja",LEFT(TEXT(S154,"dd.mm.åååå"),5)="01.07",LEFT(TEXT(T154,"dd.mm.åååå"),5)="14.08"),($D$4*0.125)*Tabell2[[#This Row],[Stillingsprosent i perioden]],IF(AND(F154="Ja",LEFT(TEXT(S154,"dd.mm.åååå"),5)="15.02",LEFT(TEXT(T154,"dd.mm.åååå"),5)="30.06"),($D$4*0.375)*Tabell2[[#This Row],[Stillingsprosent i perioden]],IF(AND(F154="Ja",LEFT(TEXT(S154,"dd.mm.åååå"),5)="15.08",LEFT(TEXT(T154,"dd.mm.åååå"),5)="31.12"),($D$4*0.375)*Tabell2[[#This Row],[Stillingsprosent i perioden]],IF(AND(LEFT(TEXT(S154,"dd.mm.åååå"),5)="01.01",LEFT(TEXT(T154,"dd.mm.åååå"),5)="30.06"),($D$4/2)*Tabell2[[#This Row],[Stillingsprosent i perioden]],IF(AND(LEFT(TEXT(S154,"dd.mm.åååå"),5)="01.07",LEFT(TEXT(T154,"dd.mm.åååå"),5)="31.12"),($D$4/2)*Tabell2[[#This Row],[Stillingsprosent i perioden]],(DAYS360(S154,T154)*($D$4/360)*Tabell2[[#This Row],[Stillingsprosent i perioden]]))))))))</f>
        <v>0</v>
      </c>
      <c r="W15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54" s="26"/>
    </row>
    <row r="155" spans="2:24" x14ac:dyDescent="0.25">
      <c r="B155" s="2"/>
      <c r="C155" s="2"/>
      <c r="D155" s="25"/>
      <c r="E155" s="42"/>
      <c r="F155" s="2"/>
      <c r="G155" s="2"/>
      <c r="H155" s="2"/>
      <c r="I155" s="2"/>
      <c r="J155" s="42"/>
      <c r="K155" s="5"/>
      <c r="L155" s="5"/>
      <c r="M155" s="2"/>
      <c r="N155" s="2"/>
      <c r="O155" s="3"/>
      <c r="P155" s="4"/>
      <c r="Q155" s="5"/>
      <c r="R155" s="5"/>
      <c r="S155" s="5"/>
      <c r="T155" s="5"/>
      <c r="U155" s="4"/>
      <c r="V155" s="48" t="b">
        <f>IF(W155="Ok",IF(AND(F155="Ja",LEFT(TEXT(S155,"dd.mm.åååå"),5)="01.01",LEFT(TEXT(T155,"dd.mm.åååå"),5)="14.02"),($D$4*0.125)*Tabell2[[#This Row],[Stillingsprosent i perioden]],IF(AND(F155="Ja",LEFT(TEXT(S155,"dd.mm.åååå"),5)="01.07",LEFT(TEXT(T155,"dd.mm.åååå"),5)="14.08"),($D$4*0.125)*Tabell2[[#This Row],[Stillingsprosent i perioden]],IF(AND(F155="Ja",LEFT(TEXT(S155,"dd.mm.åååå"),5)="15.02",LEFT(TEXT(T155,"dd.mm.åååå"),5)="30.06"),($D$4*0.375)*Tabell2[[#This Row],[Stillingsprosent i perioden]],IF(AND(F155="Ja",LEFT(TEXT(S155,"dd.mm.åååå"),5)="15.08",LEFT(TEXT(T155,"dd.mm.åååå"),5)="31.12"),($D$4*0.375)*Tabell2[[#This Row],[Stillingsprosent i perioden]],IF(AND(LEFT(TEXT(S155,"dd.mm.åååå"),5)="01.01",LEFT(TEXT(T155,"dd.mm.åååå"),5)="30.06"),($D$4/2)*Tabell2[[#This Row],[Stillingsprosent i perioden]],IF(AND(LEFT(TEXT(S155,"dd.mm.åååå"),5)="01.07",LEFT(TEXT(T155,"dd.mm.åååå"),5)="31.12"),($D$4/2)*Tabell2[[#This Row],[Stillingsprosent i perioden]],(DAYS360(S155,T155)*($D$4/360)*Tabell2[[#This Row],[Stillingsprosent i perioden]]))))))))</f>
        <v>0</v>
      </c>
      <c r="W15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55" s="26"/>
    </row>
    <row r="156" spans="2:24" x14ac:dyDescent="0.25">
      <c r="B156" s="2"/>
      <c r="C156" s="2"/>
      <c r="D156" s="25"/>
      <c r="E156" s="42"/>
      <c r="F156" s="2"/>
      <c r="G156" s="2"/>
      <c r="H156" s="2"/>
      <c r="I156" s="2"/>
      <c r="J156" s="42"/>
      <c r="K156" s="5"/>
      <c r="L156" s="5"/>
      <c r="M156" s="2"/>
      <c r="N156" s="2"/>
      <c r="O156" s="3"/>
      <c r="P156" s="4"/>
      <c r="Q156" s="5"/>
      <c r="R156" s="5"/>
      <c r="S156" s="5"/>
      <c r="T156" s="5"/>
      <c r="U156" s="4"/>
      <c r="V156" s="48" t="b">
        <f>IF(W156="Ok",IF(AND(F156="Ja",LEFT(TEXT(S156,"dd.mm.åååå"),5)="01.01",LEFT(TEXT(T156,"dd.mm.åååå"),5)="14.02"),($D$4*0.125)*Tabell2[[#This Row],[Stillingsprosent i perioden]],IF(AND(F156="Ja",LEFT(TEXT(S156,"dd.mm.åååå"),5)="01.07",LEFT(TEXT(T156,"dd.mm.åååå"),5)="14.08"),($D$4*0.125)*Tabell2[[#This Row],[Stillingsprosent i perioden]],IF(AND(F156="Ja",LEFT(TEXT(S156,"dd.mm.åååå"),5)="15.02",LEFT(TEXT(T156,"dd.mm.åååå"),5)="30.06"),($D$4*0.375)*Tabell2[[#This Row],[Stillingsprosent i perioden]],IF(AND(F156="Ja",LEFT(TEXT(S156,"dd.mm.åååå"),5)="15.08",LEFT(TEXT(T156,"dd.mm.åååå"),5)="31.12"),($D$4*0.375)*Tabell2[[#This Row],[Stillingsprosent i perioden]],IF(AND(LEFT(TEXT(S156,"dd.mm.åååå"),5)="01.01",LEFT(TEXT(T156,"dd.mm.åååå"),5)="30.06"),($D$4/2)*Tabell2[[#This Row],[Stillingsprosent i perioden]],IF(AND(LEFT(TEXT(S156,"dd.mm.åååå"),5)="01.07",LEFT(TEXT(T156,"dd.mm.åååå"),5)="31.12"),($D$4/2)*Tabell2[[#This Row],[Stillingsprosent i perioden]],(DAYS360(S156,T156)*($D$4/360)*Tabell2[[#This Row],[Stillingsprosent i perioden]]))))))))</f>
        <v>0</v>
      </c>
      <c r="W15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56" s="26"/>
    </row>
    <row r="157" spans="2:24" x14ac:dyDescent="0.25">
      <c r="B157" s="2"/>
      <c r="C157" s="2"/>
      <c r="D157" s="25"/>
      <c r="E157" s="42"/>
      <c r="F157" s="2"/>
      <c r="G157" s="2"/>
      <c r="H157" s="2"/>
      <c r="I157" s="2"/>
      <c r="J157" s="42"/>
      <c r="K157" s="5"/>
      <c r="L157" s="5"/>
      <c r="M157" s="2"/>
      <c r="N157" s="2"/>
      <c r="O157" s="3"/>
      <c r="P157" s="4"/>
      <c r="Q157" s="5"/>
      <c r="R157" s="5"/>
      <c r="S157" s="5"/>
      <c r="T157" s="5"/>
      <c r="U157" s="4"/>
      <c r="V157" s="48" t="b">
        <f>IF(W157="Ok",IF(AND(F157="Ja",LEFT(TEXT(S157,"dd.mm.åååå"),5)="01.01",LEFT(TEXT(T157,"dd.mm.åååå"),5)="14.02"),($D$4*0.125)*Tabell2[[#This Row],[Stillingsprosent i perioden]],IF(AND(F157="Ja",LEFT(TEXT(S157,"dd.mm.åååå"),5)="01.07",LEFT(TEXT(T157,"dd.mm.åååå"),5)="14.08"),($D$4*0.125)*Tabell2[[#This Row],[Stillingsprosent i perioden]],IF(AND(F157="Ja",LEFT(TEXT(S157,"dd.mm.åååå"),5)="15.02",LEFT(TEXT(T157,"dd.mm.åååå"),5)="30.06"),($D$4*0.375)*Tabell2[[#This Row],[Stillingsprosent i perioden]],IF(AND(F157="Ja",LEFT(TEXT(S157,"dd.mm.åååå"),5)="15.08",LEFT(TEXT(T157,"dd.mm.åååå"),5)="31.12"),($D$4*0.375)*Tabell2[[#This Row],[Stillingsprosent i perioden]],IF(AND(LEFT(TEXT(S157,"dd.mm.åååå"),5)="01.01",LEFT(TEXT(T157,"dd.mm.åååå"),5)="30.06"),($D$4/2)*Tabell2[[#This Row],[Stillingsprosent i perioden]],IF(AND(LEFT(TEXT(S157,"dd.mm.åååå"),5)="01.07",LEFT(TEXT(T157,"dd.mm.åååå"),5)="31.12"),($D$4/2)*Tabell2[[#This Row],[Stillingsprosent i perioden]],(DAYS360(S157,T157)*($D$4/360)*Tabell2[[#This Row],[Stillingsprosent i perioden]]))))))))</f>
        <v>0</v>
      </c>
      <c r="W15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57" s="26"/>
    </row>
    <row r="158" spans="2:24" x14ac:dyDescent="0.25">
      <c r="B158" s="2"/>
      <c r="C158" s="2"/>
      <c r="D158" s="25"/>
      <c r="E158" s="42"/>
      <c r="F158" s="2"/>
      <c r="G158" s="2"/>
      <c r="H158" s="2"/>
      <c r="I158" s="2"/>
      <c r="J158" s="42"/>
      <c r="K158" s="5"/>
      <c r="L158" s="5"/>
      <c r="M158" s="2"/>
      <c r="N158" s="2"/>
      <c r="O158" s="3"/>
      <c r="P158" s="4"/>
      <c r="Q158" s="5"/>
      <c r="R158" s="5"/>
      <c r="S158" s="5"/>
      <c r="T158" s="5"/>
      <c r="U158" s="4"/>
      <c r="V158" s="48" t="b">
        <f>IF(W158="Ok",IF(AND(F158="Ja",LEFT(TEXT(S158,"dd.mm.åååå"),5)="01.01",LEFT(TEXT(T158,"dd.mm.åååå"),5)="14.02"),($D$4*0.125)*Tabell2[[#This Row],[Stillingsprosent i perioden]],IF(AND(F158="Ja",LEFT(TEXT(S158,"dd.mm.åååå"),5)="01.07",LEFT(TEXT(T158,"dd.mm.åååå"),5)="14.08"),($D$4*0.125)*Tabell2[[#This Row],[Stillingsprosent i perioden]],IF(AND(F158="Ja",LEFT(TEXT(S158,"dd.mm.åååå"),5)="15.02",LEFT(TEXT(T158,"dd.mm.åååå"),5)="30.06"),($D$4*0.375)*Tabell2[[#This Row],[Stillingsprosent i perioden]],IF(AND(F158="Ja",LEFT(TEXT(S158,"dd.mm.åååå"),5)="15.08",LEFT(TEXT(T158,"dd.mm.åååå"),5)="31.12"),($D$4*0.375)*Tabell2[[#This Row],[Stillingsprosent i perioden]],IF(AND(LEFT(TEXT(S158,"dd.mm.åååå"),5)="01.01",LEFT(TEXT(T158,"dd.mm.åååå"),5)="30.06"),($D$4/2)*Tabell2[[#This Row],[Stillingsprosent i perioden]],IF(AND(LEFT(TEXT(S158,"dd.mm.åååå"),5)="01.07",LEFT(TEXT(T158,"dd.mm.åååå"),5)="31.12"),($D$4/2)*Tabell2[[#This Row],[Stillingsprosent i perioden]],(DAYS360(S158,T158)*($D$4/360)*Tabell2[[#This Row],[Stillingsprosent i perioden]]))))))))</f>
        <v>0</v>
      </c>
      <c r="W15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58" s="26"/>
    </row>
    <row r="159" spans="2:24" x14ac:dyDescent="0.25">
      <c r="B159" s="2"/>
      <c r="C159" s="2"/>
      <c r="D159" s="25"/>
      <c r="E159" s="42"/>
      <c r="F159" s="2"/>
      <c r="G159" s="2"/>
      <c r="H159" s="2"/>
      <c r="I159" s="2"/>
      <c r="J159" s="42"/>
      <c r="K159" s="5"/>
      <c r="L159" s="5"/>
      <c r="M159" s="2"/>
      <c r="N159" s="2"/>
      <c r="O159" s="3"/>
      <c r="P159" s="4"/>
      <c r="Q159" s="5"/>
      <c r="R159" s="5"/>
      <c r="S159" s="5"/>
      <c r="T159" s="5"/>
      <c r="U159" s="4"/>
      <c r="V159" s="48" t="b">
        <f>IF(W159="Ok",IF(AND(F159="Ja",LEFT(TEXT(S159,"dd.mm.åååå"),5)="01.01",LEFT(TEXT(T159,"dd.mm.åååå"),5)="14.02"),($D$4*0.125)*Tabell2[[#This Row],[Stillingsprosent i perioden]],IF(AND(F159="Ja",LEFT(TEXT(S159,"dd.mm.åååå"),5)="01.07",LEFT(TEXT(T159,"dd.mm.åååå"),5)="14.08"),($D$4*0.125)*Tabell2[[#This Row],[Stillingsprosent i perioden]],IF(AND(F159="Ja",LEFT(TEXT(S159,"dd.mm.åååå"),5)="15.02",LEFT(TEXT(T159,"dd.mm.åååå"),5)="30.06"),($D$4*0.375)*Tabell2[[#This Row],[Stillingsprosent i perioden]],IF(AND(F159="Ja",LEFT(TEXT(S159,"dd.mm.åååå"),5)="15.08",LEFT(TEXT(T159,"dd.mm.åååå"),5)="31.12"),($D$4*0.375)*Tabell2[[#This Row],[Stillingsprosent i perioden]],IF(AND(LEFT(TEXT(S159,"dd.mm.åååå"),5)="01.01",LEFT(TEXT(T159,"dd.mm.åååå"),5)="30.06"),($D$4/2)*Tabell2[[#This Row],[Stillingsprosent i perioden]],IF(AND(LEFT(TEXT(S159,"dd.mm.åååå"),5)="01.07",LEFT(TEXT(T159,"dd.mm.åååå"),5)="31.12"),($D$4/2)*Tabell2[[#This Row],[Stillingsprosent i perioden]],(DAYS360(S159,T159)*($D$4/360)*Tabell2[[#This Row],[Stillingsprosent i perioden]]))))))))</f>
        <v>0</v>
      </c>
      <c r="W15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59" s="26"/>
    </row>
    <row r="160" spans="2:24" x14ac:dyDescent="0.25">
      <c r="B160" s="2"/>
      <c r="C160" s="2"/>
      <c r="D160" s="25"/>
      <c r="E160" s="42"/>
      <c r="F160" s="2"/>
      <c r="G160" s="2"/>
      <c r="H160" s="2"/>
      <c r="I160" s="2"/>
      <c r="J160" s="42"/>
      <c r="K160" s="5"/>
      <c r="L160" s="5"/>
      <c r="M160" s="2"/>
      <c r="N160" s="2"/>
      <c r="O160" s="3"/>
      <c r="P160" s="4"/>
      <c r="Q160" s="5"/>
      <c r="R160" s="5"/>
      <c r="S160" s="5"/>
      <c r="T160" s="5"/>
      <c r="U160" s="4"/>
      <c r="V160" s="48" t="b">
        <f>IF(W160="Ok",IF(AND(F160="Ja",LEFT(TEXT(S160,"dd.mm.åååå"),5)="01.01",LEFT(TEXT(T160,"dd.mm.åååå"),5)="14.02"),($D$4*0.125)*Tabell2[[#This Row],[Stillingsprosent i perioden]],IF(AND(F160="Ja",LEFT(TEXT(S160,"dd.mm.åååå"),5)="01.07",LEFT(TEXT(T160,"dd.mm.åååå"),5)="14.08"),($D$4*0.125)*Tabell2[[#This Row],[Stillingsprosent i perioden]],IF(AND(F160="Ja",LEFT(TEXT(S160,"dd.mm.åååå"),5)="15.02",LEFT(TEXT(T160,"dd.mm.åååå"),5)="30.06"),($D$4*0.375)*Tabell2[[#This Row],[Stillingsprosent i perioden]],IF(AND(F160="Ja",LEFT(TEXT(S160,"dd.mm.åååå"),5)="15.08",LEFT(TEXT(T160,"dd.mm.åååå"),5)="31.12"),($D$4*0.375)*Tabell2[[#This Row],[Stillingsprosent i perioden]],IF(AND(LEFT(TEXT(S160,"dd.mm.åååå"),5)="01.01",LEFT(TEXT(T160,"dd.mm.åååå"),5)="30.06"),($D$4/2)*Tabell2[[#This Row],[Stillingsprosent i perioden]],IF(AND(LEFT(TEXT(S160,"dd.mm.åååå"),5)="01.07",LEFT(TEXT(T160,"dd.mm.åååå"),5)="31.12"),($D$4/2)*Tabell2[[#This Row],[Stillingsprosent i perioden]],(DAYS360(S160,T160)*($D$4/360)*Tabell2[[#This Row],[Stillingsprosent i perioden]]))))))))</f>
        <v>0</v>
      </c>
      <c r="W16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60" s="26"/>
    </row>
    <row r="161" spans="2:24" x14ac:dyDescent="0.25">
      <c r="B161" s="2"/>
      <c r="C161" s="2"/>
      <c r="D161" s="25"/>
      <c r="E161" s="42"/>
      <c r="F161" s="2"/>
      <c r="G161" s="2"/>
      <c r="H161" s="2"/>
      <c r="I161" s="2"/>
      <c r="J161" s="42"/>
      <c r="K161" s="5"/>
      <c r="L161" s="5"/>
      <c r="M161" s="2"/>
      <c r="N161" s="2"/>
      <c r="O161" s="3"/>
      <c r="P161" s="4"/>
      <c r="Q161" s="5"/>
      <c r="R161" s="5"/>
      <c r="S161" s="5"/>
      <c r="T161" s="5"/>
      <c r="U161" s="4"/>
      <c r="V161" s="48" t="b">
        <f>IF(W161="Ok",IF(AND(F161="Ja",LEFT(TEXT(S161,"dd.mm.åååå"),5)="01.01",LEFT(TEXT(T161,"dd.mm.åååå"),5)="14.02"),($D$4*0.125)*Tabell2[[#This Row],[Stillingsprosent i perioden]],IF(AND(F161="Ja",LEFT(TEXT(S161,"dd.mm.åååå"),5)="01.07",LEFT(TEXT(T161,"dd.mm.åååå"),5)="14.08"),($D$4*0.125)*Tabell2[[#This Row],[Stillingsprosent i perioden]],IF(AND(F161="Ja",LEFT(TEXT(S161,"dd.mm.åååå"),5)="15.02",LEFT(TEXT(T161,"dd.mm.åååå"),5)="30.06"),($D$4*0.375)*Tabell2[[#This Row],[Stillingsprosent i perioden]],IF(AND(F161="Ja",LEFT(TEXT(S161,"dd.mm.åååå"),5)="15.08",LEFT(TEXT(T161,"dd.mm.åååå"),5)="31.12"),($D$4*0.375)*Tabell2[[#This Row],[Stillingsprosent i perioden]],IF(AND(LEFT(TEXT(S161,"dd.mm.åååå"),5)="01.01",LEFT(TEXT(T161,"dd.mm.åååå"),5)="30.06"),($D$4/2)*Tabell2[[#This Row],[Stillingsprosent i perioden]],IF(AND(LEFT(TEXT(S161,"dd.mm.åååå"),5)="01.07",LEFT(TEXT(T161,"dd.mm.åååå"),5)="31.12"),($D$4/2)*Tabell2[[#This Row],[Stillingsprosent i perioden]],(DAYS360(S161,T161)*($D$4/360)*Tabell2[[#This Row],[Stillingsprosent i perioden]]))))))))</f>
        <v>0</v>
      </c>
      <c r="W16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61" s="26"/>
    </row>
    <row r="162" spans="2:24" x14ac:dyDescent="0.25">
      <c r="B162" s="2"/>
      <c r="C162" s="2"/>
      <c r="D162" s="25"/>
      <c r="E162" s="42"/>
      <c r="F162" s="2"/>
      <c r="G162" s="2"/>
      <c r="H162" s="2"/>
      <c r="I162" s="2"/>
      <c r="J162" s="42"/>
      <c r="K162" s="5"/>
      <c r="L162" s="5"/>
      <c r="M162" s="2"/>
      <c r="N162" s="2"/>
      <c r="O162" s="3"/>
      <c r="P162" s="4"/>
      <c r="Q162" s="5"/>
      <c r="R162" s="5"/>
      <c r="S162" s="5"/>
      <c r="T162" s="5"/>
      <c r="U162" s="4"/>
      <c r="V162" s="48" t="b">
        <f>IF(W162="Ok",IF(AND(F162="Ja",LEFT(TEXT(S162,"dd.mm.åååå"),5)="01.01",LEFT(TEXT(T162,"dd.mm.åååå"),5)="14.02"),($D$4*0.125)*Tabell2[[#This Row],[Stillingsprosent i perioden]],IF(AND(F162="Ja",LEFT(TEXT(S162,"dd.mm.åååå"),5)="01.07",LEFT(TEXT(T162,"dd.mm.åååå"),5)="14.08"),($D$4*0.125)*Tabell2[[#This Row],[Stillingsprosent i perioden]],IF(AND(F162="Ja",LEFT(TEXT(S162,"dd.mm.åååå"),5)="15.02",LEFT(TEXT(T162,"dd.mm.åååå"),5)="30.06"),($D$4*0.375)*Tabell2[[#This Row],[Stillingsprosent i perioden]],IF(AND(F162="Ja",LEFT(TEXT(S162,"dd.mm.åååå"),5)="15.08",LEFT(TEXT(T162,"dd.mm.åååå"),5)="31.12"),($D$4*0.375)*Tabell2[[#This Row],[Stillingsprosent i perioden]],IF(AND(LEFT(TEXT(S162,"dd.mm.åååå"),5)="01.01",LEFT(TEXT(T162,"dd.mm.åååå"),5)="30.06"),($D$4/2)*Tabell2[[#This Row],[Stillingsprosent i perioden]],IF(AND(LEFT(TEXT(S162,"dd.mm.åååå"),5)="01.07",LEFT(TEXT(T162,"dd.mm.åååå"),5)="31.12"),($D$4/2)*Tabell2[[#This Row],[Stillingsprosent i perioden]],(DAYS360(S162,T162)*($D$4/360)*Tabell2[[#This Row],[Stillingsprosent i perioden]]))))))))</f>
        <v>0</v>
      </c>
      <c r="W16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62" s="26"/>
    </row>
    <row r="163" spans="2:24" x14ac:dyDescent="0.25">
      <c r="B163" s="2"/>
      <c r="C163" s="2"/>
      <c r="D163" s="25"/>
      <c r="E163" s="42"/>
      <c r="F163" s="2"/>
      <c r="G163" s="2"/>
      <c r="H163" s="2"/>
      <c r="I163" s="2"/>
      <c r="J163" s="42"/>
      <c r="K163" s="5"/>
      <c r="L163" s="5"/>
      <c r="M163" s="2"/>
      <c r="N163" s="2"/>
      <c r="O163" s="3"/>
      <c r="P163" s="4"/>
      <c r="Q163" s="5"/>
      <c r="R163" s="5"/>
      <c r="S163" s="5"/>
      <c r="T163" s="5"/>
      <c r="U163" s="4"/>
      <c r="V163" s="48" t="b">
        <f>IF(W163="Ok",IF(AND(F163="Ja",LEFT(TEXT(S163,"dd.mm.åååå"),5)="01.01",LEFT(TEXT(T163,"dd.mm.åååå"),5)="14.02"),($D$4*0.125)*Tabell2[[#This Row],[Stillingsprosent i perioden]],IF(AND(F163="Ja",LEFT(TEXT(S163,"dd.mm.åååå"),5)="01.07",LEFT(TEXT(T163,"dd.mm.åååå"),5)="14.08"),($D$4*0.125)*Tabell2[[#This Row],[Stillingsprosent i perioden]],IF(AND(F163="Ja",LEFT(TEXT(S163,"dd.mm.åååå"),5)="15.02",LEFT(TEXT(T163,"dd.mm.åååå"),5)="30.06"),($D$4*0.375)*Tabell2[[#This Row],[Stillingsprosent i perioden]],IF(AND(F163="Ja",LEFT(TEXT(S163,"dd.mm.åååå"),5)="15.08",LEFT(TEXT(T163,"dd.mm.åååå"),5)="31.12"),($D$4*0.375)*Tabell2[[#This Row],[Stillingsprosent i perioden]],IF(AND(LEFT(TEXT(S163,"dd.mm.åååå"),5)="01.01",LEFT(TEXT(T163,"dd.mm.åååå"),5)="30.06"),($D$4/2)*Tabell2[[#This Row],[Stillingsprosent i perioden]],IF(AND(LEFT(TEXT(S163,"dd.mm.åååå"),5)="01.07",LEFT(TEXT(T163,"dd.mm.åååå"),5)="31.12"),($D$4/2)*Tabell2[[#This Row],[Stillingsprosent i perioden]],(DAYS360(S163,T163)*($D$4/360)*Tabell2[[#This Row],[Stillingsprosent i perioden]]))))))))</f>
        <v>0</v>
      </c>
      <c r="W16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63" s="26"/>
    </row>
    <row r="164" spans="2:24" x14ac:dyDescent="0.25">
      <c r="B164" s="2"/>
      <c r="C164" s="2"/>
      <c r="D164" s="25"/>
      <c r="E164" s="42"/>
      <c r="F164" s="2"/>
      <c r="G164" s="2"/>
      <c r="H164" s="2"/>
      <c r="I164" s="2"/>
      <c r="J164" s="42"/>
      <c r="K164" s="5"/>
      <c r="L164" s="5"/>
      <c r="M164" s="2"/>
      <c r="N164" s="2"/>
      <c r="O164" s="3"/>
      <c r="P164" s="4"/>
      <c r="Q164" s="5"/>
      <c r="R164" s="5"/>
      <c r="S164" s="5"/>
      <c r="T164" s="5"/>
      <c r="U164" s="4"/>
      <c r="V164" s="48" t="b">
        <f>IF(W164="Ok",IF(AND(F164="Ja",LEFT(TEXT(S164,"dd.mm.åååå"),5)="01.01",LEFT(TEXT(T164,"dd.mm.åååå"),5)="14.02"),($D$4*0.125)*Tabell2[[#This Row],[Stillingsprosent i perioden]],IF(AND(F164="Ja",LEFT(TEXT(S164,"dd.mm.åååå"),5)="01.07",LEFT(TEXT(T164,"dd.mm.åååå"),5)="14.08"),($D$4*0.125)*Tabell2[[#This Row],[Stillingsprosent i perioden]],IF(AND(F164="Ja",LEFT(TEXT(S164,"dd.mm.åååå"),5)="15.02",LEFT(TEXT(T164,"dd.mm.åååå"),5)="30.06"),($D$4*0.375)*Tabell2[[#This Row],[Stillingsprosent i perioden]],IF(AND(F164="Ja",LEFT(TEXT(S164,"dd.mm.åååå"),5)="15.08",LEFT(TEXT(T164,"dd.mm.åååå"),5)="31.12"),($D$4*0.375)*Tabell2[[#This Row],[Stillingsprosent i perioden]],IF(AND(LEFT(TEXT(S164,"dd.mm.åååå"),5)="01.01",LEFT(TEXT(T164,"dd.mm.åååå"),5)="30.06"),($D$4/2)*Tabell2[[#This Row],[Stillingsprosent i perioden]],IF(AND(LEFT(TEXT(S164,"dd.mm.åååå"),5)="01.07",LEFT(TEXT(T164,"dd.mm.åååå"),5)="31.12"),($D$4/2)*Tabell2[[#This Row],[Stillingsprosent i perioden]],(DAYS360(S164,T164)*($D$4/360)*Tabell2[[#This Row],[Stillingsprosent i perioden]]))))))))</f>
        <v>0</v>
      </c>
      <c r="W16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64" s="26"/>
    </row>
    <row r="165" spans="2:24" x14ac:dyDescent="0.25">
      <c r="B165" s="2"/>
      <c r="C165" s="2"/>
      <c r="D165" s="25"/>
      <c r="E165" s="42"/>
      <c r="F165" s="2"/>
      <c r="G165" s="2"/>
      <c r="H165" s="2"/>
      <c r="I165" s="2"/>
      <c r="J165" s="42"/>
      <c r="K165" s="5"/>
      <c r="L165" s="5"/>
      <c r="M165" s="2"/>
      <c r="N165" s="2"/>
      <c r="O165" s="3"/>
      <c r="P165" s="4"/>
      <c r="Q165" s="5"/>
      <c r="R165" s="5"/>
      <c r="S165" s="5"/>
      <c r="T165" s="5"/>
      <c r="U165" s="4"/>
      <c r="V165" s="48" t="b">
        <f>IF(W165="Ok",IF(AND(F165="Ja",LEFT(TEXT(S165,"dd.mm.åååå"),5)="01.01",LEFT(TEXT(T165,"dd.mm.åååå"),5)="14.02"),($D$4*0.125)*Tabell2[[#This Row],[Stillingsprosent i perioden]],IF(AND(F165="Ja",LEFT(TEXT(S165,"dd.mm.åååå"),5)="01.07",LEFT(TEXT(T165,"dd.mm.åååå"),5)="14.08"),($D$4*0.125)*Tabell2[[#This Row],[Stillingsprosent i perioden]],IF(AND(F165="Ja",LEFT(TEXT(S165,"dd.mm.åååå"),5)="15.02",LEFT(TEXT(T165,"dd.mm.åååå"),5)="30.06"),($D$4*0.375)*Tabell2[[#This Row],[Stillingsprosent i perioden]],IF(AND(F165="Ja",LEFT(TEXT(S165,"dd.mm.åååå"),5)="15.08",LEFT(TEXT(T165,"dd.mm.åååå"),5)="31.12"),($D$4*0.375)*Tabell2[[#This Row],[Stillingsprosent i perioden]],IF(AND(LEFT(TEXT(S165,"dd.mm.åååå"),5)="01.01",LEFT(TEXT(T165,"dd.mm.åååå"),5)="30.06"),($D$4/2)*Tabell2[[#This Row],[Stillingsprosent i perioden]],IF(AND(LEFT(TEXT(S165,"dd.mm.åååå"),5)="01.07",LEFT(TEXT(T165,"dd.mm.åååå"),5)="31.12"),($D$4/2)*Tabell2[[#This Row],[Stillingsprosent i perioden]],(DAYS360(S165,T165)*($D$4/360)*Tabell2[[#This Row],[Stillingsprosent i perioden]]))))))))</f>
        <v>0</v>
      </c>
      <c r="W16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65" s="26"/>
    </row>
    <row r="166" spans="2:24" x14ac:dyDescent="0.25">
      <c r="B166" s="2"/>
      <c r="C166" s="2"/>
      <c r="D166" s="25"/>
      <c r="E166" s="42"/>
      <c r="F166" s="2"/>
      <c r="G166" s="2"/>
      <c r="H166" s="2"/>
      <c r="I166" s="2"/>
      <c r="J166" s="42"/>
      <c r="K166" s="5"/>
      <c r="L166" s="5"/>
      <c r="M166" s="2"/>
      <c r="N166" s="2"/>
      <c r="O166" s="3"/>
      <c r="P166" s="4"/>
      <c r="Q166" s="5"/>
      <c r="R166" s="5"/>
      <c r="S166" s="5"/>
      <c r="T166" s="5"/>
      <c r="U166" s="4"/>
      <c r="V166" s="48" t="b">
        <f>IF(W166="Ok",IF(AND(F166="Ja",LEFT(TEXT(S166,"dd.mm.åååå"),5)="01.01",LEFT(TEXT(T166,"dd.mm.åååå"),5)="14.02"),($D$4*0.125)*Tabell2[[#This Row],[Stillingsprosent i perioden]],IF(AND(F166="Ja",LEFT(TEXT(S166,"dd.mm.åååå"),5)="01.07",LEFT(TEXT(T166,"dd.mm.åååå"),5)="14.08"),($D$4*0.125)*Tabell2[[#This Row],[Stillingsprosent i perioden]],IF(AND(F166="Ja",LEFT(TEXT(S166,"dd.mm.åååå"),5)="15.02",LEFT(TEXT(T166,"dd.mm.åååå"),5)="30.06"),($D$4*0.375)*Tabell2[[#This Row],[Stillingsprosent i perioden]],IF(AND(F166="Ja",LEFT(TEXT(S166,"dd.mm.åååå"),5)="15.08",LEFT(TEXT(T166,"dd.mm.åååå"),5)="31.12"),($D$4*0.375)*Tabell2[[#This Row],[Stillingsprosent i perioden]],IF(AND(LEFT(TEXT(S166,"dd.mm.åååå"),5)="01.01",LEFT(TEXT(T166,"dd.mm.åååå"),5)="30.06"),($D$4/2)*Tabell2[[#This Row],[Stillingsprosent i perioden]],IF(AND(LEFT(TEXT(S166,"dd.mm.åååå"),5)="01.07",LEFT(TEXT(T166,"dd.mm.åååå"),5)="31.12"),($D$4/2)*Tabell2[[#This Row],[Stillingsprosent i perioden]],(DAYS360(S166,T166)*($D$4/360)*Tabell2[[#This Row],[Stillingsprosent i perioden]]))))))))</f>
        <v>0</v>
      </c>
      <c r="W16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66" s="26"/>
    </row>
    <row r="167" spans="2:24" x14ac:dyDescent="0.25">
      <c r="B167" s="2"/>
      <c r="C167" s="2"/>
      <c r="D167" s="25"/>
      <c r="E167" s="42"/>
      <c r="F167" s="2"/>
      <c r="G167" s="2"/>
      <c r="H167" s="2"/>
      <c r="I167" s="2"/>
      <c r="J167" s="42"/>
      <c r="K167" s="5"/>
      <c r="L167" s="5"/>
      <c r="M167" s="2"/>
      <c r="N167" s="2"/>
      <c r="O167" s="3"/>
      <c r="P167" s="4"/>
      <c r="Q167" s="5"/>
      <c r="R167" s="5"/>
      <c r="S167" s="5"/>
      <c r="T167" s="5"/>
      <c r="U167" s="4"/>
      <c r="V167" s="48" t="b">
        <f>IF(W167="Ok",IF(AND(F167="Ja",LEFT(TEXT(S167,"dd.mm.åååå"),5)="01.01",LEFT(TEXT(T167,"dd.mm.åååå"),5)="14.02"),($D$4*0.125)*Tabell2[[#This Row],[Stillingsprosent i perioden]],IF(AND(F167="Ja",LEFT(TEXT(S167,"dd.mm.åååå"),5)="01.07",LEFT(TEXT(T167,"dd.mm.åååå"),5)="14.08"),($D$4*0.125)*Tabell2[[#This Row],[Stillingsprosent i perioden]],IF(AND(F167="Ja",LEFT(TEXT(S167,"dd.mm.åååå"),5)="15.02",LEFT(TEXT(T167,"dd.mm.åååå"),5)="30.06"),($D$4*0.375)*Tabell2[[#This Row],[Stillingsprosent i perioden]],IF(AND(F167="Ja",LEFT(TEXT(S167,"dd.mm.åååå"),5)="15.08",LEFT(TEXT(T167,"dd.mm.åååå"),5)="31.12"),($D$4*0.375)*Tabell2[[#This Row],[Stillingsprosent i perioden]],IF(AND(LEFT(TEXT(S167,"dd.mm.åååå"),5)="01.01",LEFT(TEXT(T167,"dd.mm.åååå"),5)="30.06"),($D$4/2)*Tabell2[[#This Row],[Stillingsprosent i perioden]],IF(AND(LEFT(TEXT(S167,"dd.mm.åååå"),5)="01.07",LEFT(TEXT(T167,"dd.mm.åååå"),5)="31.12"),($D$4/2)*Tabell2[[#This Row],[Stillingsprosent i perioden]],(DAYS360(S167,T167)*($D$4/360)*Tabell2[[#This Row],[Stillingsprosent i perioden]]))))))))</f>
        <v>0</v>
      </c>
      <c r="W16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67" s="26"/>
    </row>
    <row r="168" spans="2:24" x14ac:dyDescent="0.25">
      <c r="B168" s="2"/>
      <c r="C168" s="2"/>
      <c r="D168" s="25"/>
      <c r="E168" s="42"/>
      <c r="F168" s="2"/>
      <c r="G168" s="2"/>
      <c r="H168" s="2"/>
      <c r="I168" s="2"/>
      <c r="J168" s="42"/>
      <c r="K168" s="5"/>
      <c r="L168" s="5"/>
      <c r="M168" s="2"/>
      <c r="N168" s="2"/>
      <c r="O168" s="3"/>
      <c r="P168" s="4"/>
      <c r="Q168" s="5"/>
      <c r="R168" s="5"/>
      <c r="S168" s="5"/>
      <c r="T168" s="5"/>
      <c r="U168" s="4"/>
      <c r="V168" s="48" t="b">
        <f>IF(W168="Ok",IF(AND(F168="Ja",LEFT(TEXT(S168,"dd.mm.åååå"),5)="01.01",LEFT(TEXT(T168,"dd.mm.åååå"),5)="14.02"),($D$4*0.125)*Tabell2[[#This Row],[Stillingsprosent i perioden]],IF(AND(F168="Ja",LEFT(TEXT(S168,"dd.mm.åååå"),5)="01.07",LEFT(TEXT(T168,"dd.mm.åååå"),5)="14.08"),($D$4*0.125)*Tabell2[[#This Row],[Stillingsprosent i perioden]],IF(AND(F168="Ja",LEFT(TEXT(S168,"dd.mm.åååå"),5)="15.02",LEFT(TEXT(T168,"dd.mm.åååå"),5)="30.06"),($D$4*0.375)*Tabell2[[#This Row],[Stillingsprosent i perioden]],IF(AND(F168="Ja",LEFT(TEXT(S168,"dd.mm.åååå"),5)="15.08",LEFT(TEXT(T168,"dd.mm.åååå"),5)="31.12"),($D$4*0.375)*Tabell2[[#This Row],[Stillingsprosent i perioden]],IF(AND(LEFT(TEXT(S168,"dd.mm.åååå"),5)="01.01",LEFT(TEXT(T168,"dd.mm.åååå"),5)="30.06"),($D$4/2)*Tabell2[[#This Row],[Stillingsprosent i perioden]],IF(AND(LEFT(TEXT(S168,"dd.mm.åååå"),5)="01.07",LEFT(TEXT(T168,"dd.mm.åååå"),5)="31.12"),($D$4/2)*Tabell2[[#This Row],[Stillingsprosent i perioden]],(DAYS360(S168,T168)*($D$4/360)*Tabell2[[#This Row],[Stillingsprosent i perioden]]))))))))</f>
        <v>0</v>
      </c>
      <c r="W16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68" s="26"/>
    </row>
    <row r="169" spans="2:24" x14ac:dyDescent="0.25">
      <c r="B169" s="2"/>
      <c r="C169" s="2"/>
      <c r="D169" s="25"/>
      <c r="E169" s="42"/>
      <c r="F169" s="2"/>
      <c r="G169" s="2"/>
      <c r="H169" s="2"/>
      <c r="I169" s="2"/>
      <c r="J169" s="42"/>
      <c r="K169" s="5"/>
      <c r="L169" s="5"/>
      <c r="M169" s="2"/>
      <c r="N169" s="2"/>
      <c r="O169" s="3"/>
      <c r="P169" s="4"/>
      <c r="Q169" s="5"/>
      <c r="R169" s="5"/>
      <c r="S169" s="5"/>
      <c r="T169" s="5"/>
      <c r="U169" s="4"/>
      <c r="V169" s="48" t="b">
        <f>IF(W169="Ok",IF(AND(F169="Ja",LEFT(TEXT(S169,"dd.mm.åååå"),5)="01.01",LEFT(TEXT(T169,"dd.mm.åååå"),5)="14.02"),($D$4*0.125)*Tabell2[[#This Row],[Stillingsprosent i perioden]],IF(AND(F169="Ja",LEFT(TEXT(S169,"dd.mm.åååå"),5)="01.07",LEFT(TEXT(T169,"dd.mm.åååå"),5)="14.08"),($D$4*0.125)*Tabell2[[#This Row],[Stillingsprosent i perioden]],IF(AND(F169="Ja",LEFT(TEXT(S169,"dd.mm.åååå"),5)="15.02",LEFT(TEXT(T169,"dd.mm.åååå"),5)="30.06"),($D$4*0.375)*Tabell2[[#This Row],[Stillingsprosent i perioden]],IF(AND(F169="Ja",LEFT(TEXT(S169,"dd.mm.åååå"),5)="15.08",LEFT(TEXT(T169,"dd.mm.åååå"),5)="31.12"),($D$4*0.375)*Tabell2[[#This Row],[Stillingsprosent i perioden]],IF(AND(LEFT(TEXT(S169,"dd.mm.åååå"),5)="01.01",LEFT(TEXT(T169,"dd.mm.åååå"),5)="30.06"),($D$4/2)*Tabell2[[#This Row],[Stillingsprosent i perioden]],IF(AND(LEFT(TEXT(S169,"dd.mm.åååå"),5)="01.07",LEFT(TEXT(T169,"dd.mm.åååå"),5)="31.12"),($D$4/2)*Tabell2[[#This Row],[Stillingsprosent i perioden]],(DAYS360(S169,T169)*($D$4/360)*Tabell2[[#This Row],[Stillingsprosent i perioden]]))))))))</f>
        <v>0</v>
      </c>
      <c r="W16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69" s="26"/>
    </row>
    <row r="170" spans="2:24" x14ac:dyDescent="0.25">
      <c r="B170" s="2"/>
      <c r="C170" s="2"/>
      <c r="D170" s="25"/>
      <c r="E170" s="42"/>
      <c r="F170" s="2"/>
      <c r="G170" s="2"/>
      <c r="H170" s="2"/>
      <c r="I170" s="2"/>
      <c r="J170" s="42"/>
      <c r="K170" s="5"/>
      <c r="L170" s="5"/>
      <c r="M170" s="2"/>
      <c r="N170" s="2"/>
      <c r="O170" s="3"/>
      <c r="P170" s="4"/>
      <c r="Q170" s="5"/>
      <c r="R170" s="5"/>
      <c r="S170" s="5"/>
      <c r="T170" s="5"/>
      <c r="U170" s="4"/>
      <c r="V170" s="48" t="b">
        <f>IF(W170="Ok",IF(AND(F170="Ja",LEFT(TEXT(S170,"dd.mm.åååå"),5)="01.01",LEFT(TEXT(T170,"dd.mm.åååå"),5)="14.02"),($D$4*0.125)*Tabell2[[#This Row],[Stillingsprosent i perioden]],IF(AND(F170="Ja",LEFT(TEXT(S170,"dd.mm.åååå"),5)="01.07",LEFT(TEXT(T170,"dd.mm.åååå"),5)="14.08"),($D$4*0.125)*Tabell2[[#This Row],[Stillingsprosent i perioden]],IF(AND(F170="Ja",LEFT(TEXT(S170,"dd.mm.åååå"),5)="15.02",LEFT(TEXT(T170,"dd.mm.åååå"),5)="30.06"),($D$4*0.375)*Tabell2[[#This Row],[Stillingsprosent i perioden]],IF(AND(F170="Ja",LEFT(TEXT(S170,"dd.mm.åååå"),5)="15.08",LEFT(TEXT(T170,"dd.mm.åååå"),5)="31.12"),($D$4*0.375)*Tabell2[[#This Row],[Stillingsprosent i perioden]],IF(AND(LEFT(TEXT(S170,"dd.mm.åååå"),5)="01.01",LEFT(TEXT(T170,"dd.mm.åååå"),5)="30.06"),($D$4/2)*Tabell2[[#This Row],[Stillingsprosent i perioden]],IF(AND(LEFT(TEXT(S170,"dd.mm.åååå"),5)="01.07",LEFT(TEXT(T170,"dd.mm.åååå"),5)="31.12"),($D$4/2)*Tabell2[[#This Row],[Stillingsprosent i perioden]],(DAYS360(S170,T170)*($D$4/360)*Tabell2[[#This Row],[Stillingsprosent i perioden]]))))))))</f>
        <v>0</v>
      </c>
      <c r="W17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70" s="26"/>
    </row>
    <row r="171" spans="2:24" x14ac:dyDescent="0.25">
      <c r="B171" s="2"/>
      <c r="C171" s="2"/>
      <c r="D171" s="25"/>
      <c r="E171" s="42"/>
      <c r="F171" s="2"/>
      <c r="G171" s="2"/>
      <c r="H171" s="2"/>
      <c r="I171" s="2"/>
      <c r="J171" s="42"/>
      <c r="K171" s="5"/>
      <c r="L171" s="5"/>
      <c r="M171" s="2"/>
      <c r="N171" s="2"/>
      <c r="O171" s="3"/>
      <c r="P171" s="4"/>
      <c r="Q171" s="5"/>
      <c r="R171" s="5"/>
      <c r="S171" s="5"/>
      <c r="T171" s="5"/>
      <c r="U171" s="4"/>
      <c r="V171" s="48" t="b">
        <f>IF(W171="Ok",IF(AND(F171="Ja",LEFT(TEXT(S171,"dd.mm.åååå"),5)="01.01",LEFT(TEXT(T171,"dd.mm.åååå"),5)="14.02"),($D$4*0.125)*Tabell2[[#This Row],[Stillingsprosent i perioden]],IF(AND(F171="Ja",LEFT(TEXT(S171,"dd.mm.åååå"),5)="01.07",LEFT(TEXT(T171,"dd.mm.åååå"),5)="14.08"),($D$4*0.125)*Tabell2[[#This Row],[Stillingsprosent i perioden]],IF(AND(F171="Ja",LEFT(TEXT(S171,"dd.mm.åååå"),5)="15.02",LEFT(TEXT(T171,"dd.mm.åååå"),5)="30.06"),($D$4*0.375)*Tabell2[[#This Row],[Stillingsprosent i perioden]],IF(AND(F171="Ja",LEFT(TEXT(S171,"dd.mm.åååå"),5)="15.08",LEFT(TEXT(T171,"dd.mm.åååå"),5)="31.12"),($D$4*0.375)*Tabell2[[#This Row],[Stillingsprosent i perioden]],IF(AND(LEFT(TEXT(S171,"dd.mm.åååå"),5)="01.01",LEFT(TEXT(T171,"dd.mm.åååå"),5)="30.06"),($D$4/2)*Tabell2[[#This Row],[Stillingsprosent i perioden]],IF(AND(LEFT(TEXT(S171,"dd.mm.åååå"),5)="01.07",LEFT(TEXT(T171,"dd.mm.åååå"),5)="31.12"),($D$4/2)*Tabell2[[#This Row],[Stillingsprosent i perioden]],(DAYS360(S171,T171)*($D$4/360)*Tabell2[[#This Row],[Stillingsprosent i perioden]]))))))))</f>
        <v>0</v>
      </c>
      <c r="W17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71" s="26"/>
    </row>
    <row r="172" spans="2:24" x14ac:dyDescent="0.25">
      <c r="B172" s="2"/>
      <c r="C172" s="2"/>
      <c r="D172" s="25"/>
      <c r="E172" s="42"/>
      <c r="F172" s="2"/>
      <c r="G172" s="2"/>
      <c r="H172" s="2"/>
      <c r="I172" s="2"/>
      <c r="J172" s="42"/>
      <c r="K172" s="5"/>
      <c r="L172" s="5"/>
      <c r="M172" s="2"/>
      <c r="N172" s="2"/>
      <c r="O172" s="3"/>
      <c r="P172" s="4"/>
      <c r="Q172" s="5"/>
      <c r="R172" s="5"/>
      <c r="S172" s="5"/>
      <c r="T172" s="5"/>
      <c r="U172" s="4"/>
      <c r="V172" s="48" t="b">
        <f>IF(W172="Ok",IF(AND(F172="Ja",LEFT(TEXT(S172,"dd.mm.åååå"),5)="01.01",LEFT(TEXT(T172,"dd.mm.åååå"),5)="14.02"),($D$4*0.125)*Tabell2[[#This Row],[Stillingsprosent i perioden]],IF(AND(F172="Ja",LEFT(TEXT(S172,"dd.mm.åååå"),5)="01.07",LEFT(TEXT(T172,"dd.mm.åååå"),5)="14.08"),($D$4*0.125)*Tabell2[[#This Row],[Stillingsprosent i perioden]],IF(AND(F172="Ja",LEFT(TEXT(S172,"dd.mm.åååå"),5)="15.02",LEFT(TEXT(T172,"dd.mm.åååå"),5)="30.06"),($D$4*0.375)*Tabell2[[#This Row],[Stillingsprosent i perioden]],IF(AND(F172="Ja",LEFT(TEXT(S172,"dd.mm.åååå"),5)="15.08",LEFT(TEXT(T172,"dd.mm.åååå"),5)="31.12"),($D$4*0.375)*Tabell2[[#This Row],[Stillingsprosent i perioden]],IF(AND(LEFT(TEXT(S172,"dd.mm.åååå"),5)="01.01",LEFT(TEXT(T172,"dd.mm.åååå"),5)="30.06"),($D$4/2)*Tabell2[[#This Row],[Stillingsprosent i perioden]],IF(AND(LEFT(TEXT(S172,"dd.mm.åååå"),5)="01.07",LEFT(TEXT(T172,"dd.mm.åååå"),5)="31.12"),($D$4/2)*Tabell2[[#This Row],[Stillingsprosent i perioden]],(DAYS360(S172,T172)*($D$4/360)*Tabell2[[#This Row],[Stillingsprosent i perioden]]))))))))</f>
        <v>0</v>
      </c>
      <c r="W17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72" s="26"/>
    </row>
    <row r="173" spans="2:24" x14ac:dyDescent="0.25">
      <c r="B173" s="2"/>
      <c r="C173" s="2"/>
      <c r="D173" s="25"/>
      <c r="E173" s="42"/>
      <c r="F173" s="2"/>
      <c r="G173" s="2"/>
      <c r="H173" s="2"/>
      <c r="I173" s="2"/>
      <c r="J173" s="42"/>
      <c r="K173" s="5"/>
      <c r="L173" s="5"/>
      <c r="M173" s="2"/>
      <c r="N173" s="2"/>
      <c r="O173" s="3"/>
      <c r="P173" s="4"/>
      <c r="Q173" s="5"/>
      <c r="R173" s="5"/>
      <c r="S173" s="5"/>
      <c r="T173" s="5"/>
      <c r="U173" s="4"/>
      <c r="V173" s="48" t="b">
        <f>IF(W173="Ok",IF(AND(F173="Ja",LEFT(TEXT(S173,"dd.mm.åååå"),5)="01.01",LEFT(TEXT(T173,"dd.mm.åååå"),5)="14.02"),($D$4*0.125)*Tabell2[[#This Row],[Stillingsprosent i perioden]],IF(AND(F173="Ja",LEFT(TEXT(S173,"dd.mm.åååå"),5)="01.07",LEFT(TEXT(T173,"dd.mm.åååå"),5)="14.08"),($D$4*0.125)*Tabell2[[#This Row],[Stillingsprosent i perioden]],IF(AND(F173="Ja",LEFT(TEXT(S173,"dd.mm.åååå"),5)="15.02",LEFT(TEXT(T173,"dd.mm.åååå"),5)="30.06"),($D$4*0.375)*Tabell2[[#This Row],[Stillingsprosent i perioden]],IF(AND(F173="Ja",LEFT(TEXT(S173,"dd.mm.åååå"),5)="15.08",LEFT(TEXT(T173,"dd.mm.åååå"),5)="31.12"),($D$4*0.375)*Tabell2[[#This Row],[Stillingsprosent i perioden]],IF(AND(LEFT(TEXT(S173,"dd.mm.åååå"),5)="01.01",LEFT(TEXT(T173,"dd.mm.åååå"),5)="30.06"),($D$4/2)*Tabell2[[#This Row],[Stillingsprosent i perioden]],IF(AND(LEFT(TEXT(S173,"dd.mm.åååå"),5)="01.07",LEFT(TEXT(T173,"dd.mm.åååå"),5)="31.12"),($D$4/2)*Tabell2[[#This Row],[Stillingsprosent i perioden]],(DAYS360(S173,T173)*($D$4/360)*Tabell2[[#This Row],[Stillingsprosent i perioden]]))))))))</f>
        <v>0</v>
      </c>
      <c r="W17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73" s="26"/>
    </row>
    <row r="174" spans="2:24" x14ac:dyDescent="0.25">
      <c r="B174" s="2"/>
      <c r="C174" s="2"/>
      <c r="D174" s="25"/>
      <c r="E174" s="42"/>
      <c r="F174" s="2"/>
      <c r="G174" s="2"/>
      <c r="H174" s="2"/>
      <c r="I174" s="2"/>
      <c r="J174" s="42"/>
      <c r="K174" s="5"/>
      <c r="L174" s="5"/>
      <c r="M174" s="2"/>
      <c r="N174" s="2"/>
      <c r="O174" s="3"/>
      <c r="P174" s="4"/>
      <c r="Q174" s="5"/>
      <c r="R174" s="5"/>
      <c r="S174" s="5"/>
      <c r="T174" s="5"/>
      <c r="U174" s="4"/>
      <c r="V174" s="48" t="b">
        <f>IF(W174="Ok",IF(AND(F174="Ja",LEFT(TEXT(S174,"dd.mm.åååå"),5)="01.01",LEFT(TEXT(T174,"dd.mm.åååå"),5)="14.02"),($D$4*0.125)*Tabell2[[#This Row],[Stillingsprosent i perioden]],IF(AND(F174="Ja",LEFT(TEXT(S174,"dd.mm.åååå"),5)="01.07",LEFT(TEXT(T174,"dd.mm.åååå"),5)="14.08"),($D$4*0.125)*Tabell2[[#This Row],[Stillingsprosent i perioden]],IF(AND(F174="Ja",LEFT(TEXT(S174,"dd.mm.åååå"),5)="15.02",LEFT(TEXT(T174,"dd.mm.åååå"),5)="30.06"),($D$4*0.375)*Tabell2[[#This Row],[Stillingsprosent i perioden]],IF(AND(F174="Ja",LEFT(TEXT(S174,"dd.mm.åååå"),5)="15.08",LEFT(TEXT(T174,"dd.mm.åååå"),5)="31.12"),($D$4*0.375)*Tabell2[[#This Row],[Stillingsprosent i perioden]],IF(AND(LEFT(TEXT(S174,"dd.mm.åååå"),5)="01.01",LEFT(TEXT(T174,"dd.mm.åååå"),5)="30.06"),($D$4/2)*Tabell2[[#This Row],[Stillingsprosent i perioden]],IF(AND(LEFT(TEXT(S174,"dd.mm.åååå"),5)="01.07",LEFT(TEXT(T174,"dd.mm.åååå"),5)="31.12"),($D$4/2)*Tabell2[[#This Row],[Stillingsprosent i perioden]],(DAYS360(S174,T174)*($D$4/360)*Tabell2[[#This Row],[Stillingsprosent i perioden]]))))))))</f>
        <v>0</v>
      </c>
      <c r="W17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74" s="26"/>
    </row>
    <row r="175" spans="2:24" x14ac:dyDescent="0.25">
      <c r="B175" s="2"/>
      <c r="C175" s="2"/>
      <c r="D175" s="25"/>
      <c r="E175" s="42"/>
      <c r="F175" s="2"/>
      <c r="G175" s="2"/>
      <c r="H175" s="2"/>
      <c r="I175" s="2"/>
      <c r="J175" s="42"/>
      <c r="K175" s="5"/>
      <c r="L175" s="5"/>
      <c r="M175" s="2"/>
      <c r="N175" s="2"/>
      <c r="O175" s="3"/>
      <c r="P175" s="4"/>
      <c r="Q175" s="5"/>
      <c r="R175" s="5"/>
      <c r="S175" s="5"/>
      <c r="T175" s="5"/>
      <c r="U175" s="4"/>
      <c r="V175" s="48" t="b">
        <f>IF(W175="Ok",IF(AND(F175="Ja",LEFT(TEXT(S175,"dd.mm.åååå"),5)="01.01",LEFT(TEXT(T175,"dd.mm.åååå"),5)="14.02"),($D$4*0.125)*Tabell2[[#This Row],[Stillingsprosent i perioden]],IF(AND(F175="Ja",LEFT(TEXT(S175,"dd.mm.åååå"),5)="01.07",LEFT(TEXT(T175,"dd.mm.åååå"),5)="14.08"),($D$4*0.125)*Tabell2[[#This Row],[Stillingsprosent i perioden]],IF(AND(F175="Ja",LEFT(TEXT(S175,"dd.mm.åååå"),5)="15.02",LEFT(TEXT(T175,"dd.mm.åååå"),5)="30.06"),($D$4*0.375)*Tabell2[[#This Row],[Stillingsprosent i perioden]],IF(AND(F175="Ja",LEFT(TEXT(S175,"dd.mm.åååå"),5)="15.08",LEFT(TEXT(T175,"dd.mm.åååå"),5)="31.12"),($D$4*0.375)*Tabell2[[#This Row],[Stillingsprosent i perioden]],IF(AND(LEFT(TEXT(S175,"dd.mm.åååå"),5)="01.01",LEFT(TEXT(T175,"dd.mm.åååå"),5)="30.06"),($D$4/2)*Tabell2[[#This Row],[Stillingsprosent i perioden]],IF(AND(LEFT(TEXT(S175,"dd.mm.åååå"),5)="01.07",LEFT(TEXT(T175,"dd.mm.åååå"),5)="31.12"),($D$4/2)*Tabell2[[#This Row],[Stillingsprosent i perioden]],(DAYS360(S175,T175)*($D$4/360)*Tabell2[[#This Row],[Stillingsprosent i perioden]]))))))))</f>
        <v>0</v>
      </c>
      <c r="W17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75" s="26"/>
    </row>
    <row r="176" spans="2:24" x14ac:dyDescent="0.25">
      <c r="B176" s="2"/>
      <c r="C176" s="2"/>
      <c r="D176" s="25"/>
      <c r="E176" s="42"/>
      <c r="F176" s="2"/>
      <c r="G176" s="2"/>
      <c r="H176" s="2"/>
      <c r="I176" s="2"/>
      <c r="J176" s="42"/>
      <c r="K176" s="5"/>
      <c r="L176" s="5"/>
      <c r="M176" s="2"/>
      <c r="N176" s="2"/>
      <c r="O176" s="3"/>
      <c r="P176" s="4"/>
      <c r="Q176" s="5"/>
      <c r="R176" s="5"/>
      <c r="S176" s="5"/>
      <c r="T176" s="5"/>
      <c r="U176" s="4"/>
      <c r="V176" s="48" t="b">
        <f>IF(W176="Ok",IF(AND(F176="Ja",LEFT(TEXT(S176,"dd.mm.åååå"),5)="01.01",LEFT(TEXT(T176,"dd.mm.åååå"),5)="14.02"),($D$4*0.125)*Tabell2[[#This Row],[Stillingsprosent i perioden]],IF(AND(F176="Ja",LEFT(TEXT(S176,"dd.mm.åååå"),5)="01.07",LEFT(TEXT(T176,"dd.mm.åååå"),5)="14.08"),($D$4*0.125)*Tabell2[[#This Row],[Stillingsprosent i perioden]],IF(AND(F176="Ja",LEFT(TEXT(S176,"dd.mm.åååå"),5)="15.02",LEFT(TEXT(T176,"dd.mm.åååå"),5)="30.06"),($D$4*0.375)*Tabell2[[#This Row],[Stillingsprosent i perioden]],IF(AND(F176="Ja",LEFT(TEXT(S176,"dd.mm.åååå"),5)="15.08",LEFT(TEXT(T176,"dd.mm.åååå"),5)="31.12"),($D$4*0.375)*Tabell2[[#This Row],[Stillingsprosent i perioden]],IF(AND(LEFT(TEXT(S176,"dd.mm.åååå"),5)="01.01",LEFT(TEXT(T176,"dd.mm.åååå"),5)="30.06"),($D$4/2)*Tabell2[[#This Row],[Stillingsprosent i perioden]],IF(AND(LEFT(TEXT(S176,"dd.mm.åååå"),5)="01.07",LEFT(TEXT(T176,"dd.mm.åååå"),5)="31.12"),($D$4/2)*Tabell2[[#This Row],[Stillingsprosent i perioden]],(DAYS360(S176,T176)*($D$4/360)*Tabell2[[#This Row],[Stillingsprosent i perioden]]))))))))</f>
        <v>0</v>
      </c>
      <c r="W17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76" s="26"/>
    </row>
    <row r="177" spans="2:24" x14ac:dyDescent="0.25">
      <c r="B177" s="2"/>
      <c r="C177" s="2"/>
      <c r="D177" s="25"/>
      <c r="E177" s="42"/>
      <c r="F177" s="2"/>
      <c r="G177" s="2"/>
      <c r="H177" s="2"/>
      <c r="I177" s="2"/>
      <c r="J177" s="42"/>
      <c r="K177" s="5"/>
      <c r="L177" s="5"/>
      <c r="M177" s="2"/>
      <c r="N177" s="2"/>
      <c r="O177" s="3"/>
      <c r="P177" s="4"/>
      <c r="Q177" s="5"/>
      <c r="R177" s="5"/>
      <c r="S177" s="5"/>
      <c r="T177" s="5"/>
      <c r="U177" s="4"/>
      <c r="V177" s="48" t="b">
        <f>IF(W177="Ok",IF(AND(F177="Ja",LEFT(TEXT(S177,"dd.mm.åååå"),5)="01.01",LEFT(TEXT(T177,"dd.mm.åååå"),5)="14.02"),($D$4*0.125)*Tabell2[[#This Row],[Stillingsprosent i perioden]],IF(AND(F177="Ja",LEFT(TEXT(S177,"dd.mm.åååå"),5)="01.07",LEFT(TEXT(T177,"dd.mm.åååå"),5)="14.08"),($D$4*0.125)*Tabell2[[#This Row],[Stillingsprosent i perioden]],IF(AND(F177="Ja",LEFT(TEXT(S177,"dd.mm.åååå"),5)="15.02",LEFT(TEXT(T177,"dd.mm.åååå"),5)="30.06"),($D$4*0.375)*Tabell2[[#This Row],[Stillingsprosent i perioden]],IF(AND(F177="Ja",LEFT(TEXT(S177,"dd.mm.åååå"),5)="15.08",LEFT(TEXT(T177,"dd.mm.åååå"),5)="31.12"),($D$4*0.375)*Tabell2[[#This Row],[Stillingsprosent i perioden]],IF(AND(LEFT(TEXT(S177,"dd.mm.åååå"),5)="01.01",LEFT(TEXT(T177,"dd.mm.åååå"),5)="30.06"),($D$4/2)*Tabell2[[#This Row],[Stillingsprosent i perioden]],IF(AND(LEFT(TEXT(S177,"dd.mm.åååå"),5)="01.07",LEFT(TEXT(T177,"dd.mm.åååå"),5)="31.12"),($D$4/2)*Tabell2[[#This Row],[Stillingsprosent i perioden]],(DAYS360(S177,T177)*($D$4/360)*Tabell2[[#This Row],[Stillingsprosent i perioden]]))))))))</f>
        <v>0</v>
      </c>
      <c r="W17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77" s="26"/>
    </row>
    <row r="178" spans="2:24" x14ac:dyDescent="0.25">
      <c r="B178" s="2"/>
      <c r="C178" s="2"/>
      <c r="D178" s="25"/>
      <c r="E178" s="42"/>
      <c r="F178" s="2"/>
      <c r="G178" s="2"/>
      <c r="H178" s="2"/>
      <c r="I178" s="2"/>
      <c r="J178" s="42"/>
      <c r="K178" s="5"/>
      <c r="L178" s="5"/>
      <c r="M178" s="2"/>
      <c r="N178" s="2"/>
      <c r="O178" s="3"/>
      <c r="P178" s="4"/>
      <c r="Q178" s="5"/>
      <c r="R178" s="5"/>
      <c r="S178" s="5"/>
      <c r="T178" s="5"/>
      <c r="U178" s="4"/>
      <c r="V178" s="48" t="b">
        <f>IF(W178="Ok",IF(AND(F178="Ja",LEFT(TEXT(S178,"dd.mm.åååå"),5)="01.01",LEFT(TEXT(T178,"dd.mm.åååå"),5)="14.02"),($D$4*0.125)*Tabell2[[#This Row],[Stillingsprosent i perioden]],IF(AND(F178="Ja",LEFT(TEXT(S178,"dd.mm.åååå"),5)="01.07",LEFT(TEXT(T178,"dd.mm.åååå"),5)="14.08"),($D$4*0.125)*Tabell2[[#This Row],[Stillingsprosent i perioden]],IF(AND(F178="Ja",LEFT(TEXT(S178,"dd.mm.åååå"),5)="15.02",LEFT(TEXT(T178,"dd.mm.åååå"),5)="30.06"),($D$4*0.375)*Tabell2[[#This Row],[Stillingsprosent i perioden]],IF(AND(F178="Ja",LEFT(TEXT(S178,"dd.mm.åååå"),5)="15.08",LEFT(TEXT(T178,"dd.mm.åååå"),5)="31.12"),($D$4*0.375)*Tabell2[[#This Row],[Stillingsprosent i perioden]],IF(AND(LEFT(TEXT(S178,"dd.mm.åååå"),5)="01.01",LEFT(TEXT(T178,"dd.mm.åååå"),5)="30.06"),($D$4/2)*Tabell2[[#This Row],[Stillingsprosent i perioden]],IF(AND(LEFT(TEXT(S178,"dd.mm.åååå"),5)="01.07",LEFT(TEXT(T178,"dd.mm.åååå"),5)="31.12"),($D$4/2)*Tabell2[[#This Row],[Stillingsprosent i perioden]],(DAYS360(S178,T178)*($D$4/360)*Tabell2[[#This Row],[Stillingsprosent i perioden]]))))))))</f>
        <v>0</v>
      </c>
      <c r="W17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78" s="26"/>
    </row>
    <row r="179" spans="2:24" x14ac:dyDescent="0.25">
      <c r="B179" s="2"/>
      <c r="C179" s="2"/>
      <c r="D179" s="25"/>
      <c r="E179" s="42"/>
      <c r="F179" s="2"/>
      <c r="G179" s="2"/>
      <c r="H179" s="2"/>
      <c r="I179" s="2"/>
      <c r="J179" s="42"/>
      <c r="K179" s="5"/>
      <c r="L179" s="5"/>
      <c r="M179" s="2"/>
      <c r="N179" s="2"/>
      <c r="O179" s="3"/>
      <c r="P179" s="4"/>
      <c r="Q179" s="5"/>
      <c r="R179" s="5"/>
      <c r="S179" s="5"/>
      <c r="T179" s="5"/>
      <c r="U179" s="4"/>
      <c r="V179" s="48" t="b">
        <f>IF(W179="Ok",IF(AND(F179="Ja",LEFT(TEXT(S179,"dd.mm.åååå"),5)="01.01",LEFT(TEXT(T179,"dd.mm.åååå"),5)="14.02"),($D$4*0.125)*Tabell2[[#This Row],[Stillingsprosent i perioden]],IF(AND(F179="Ja",LEFT(TEXT(S179,"dd.mm.åååå"),5)="01.07",LEFT(TEXT(T179,"dd.mm.åååå"),5)="14.08"),($D$4*0.125)*Tabell2[[#This Row],[Stillingsprosent i perioden]],IF(AND(F179="Ja",LEFT(TEXT(S179,"dd.mm.åååå"),5)="15.02",LEFT(TEXT(T179,"dd.mm.åååå"),5)="30.06"),($D$4*0.375)*Tabell2[[#This Row],[Stillingsprosent i perioden]],IF(AND(F179="Ja",LEFT(TEXT(S179,"dd.mm.åååå"),5)="15.08",LEFT(TEXT(T179,"dd.mm.åååå"),5)="31.12"),($D$4*0.375)*Tabell2[[#This Row],[Stillingsprosent i perioden]],IF(AND(LEFT(TEXT(S179,"dd.mm.åååå"),5)="01.01",LEFT(TEXT(T179,"dd.mm.åååå"),5)="30.06"),($D$4/2)*Tabell2[[#This Row],[Stillingsprosent i perioden]],IF(AND(LEFT(TEXT(S179,"dd.mm.åååå"),5)="01.07",LEFT(TEXT(T179,"dd.mm.åååå"),5)="31.12"),($D$4/2)*Tabell2[[#This Row],[Stillingsprosent i perioden]],(DAYS360(S179,T179)*($D$4/360)*Tabell2[[#This Row],[Stillingsprosent i perioden]]))))))))</f>
        <v>0</v>
      </c>
      <c r="W17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79" s="26"/>
    </row>
    <row r="180" spans="2:24" x14ac:dyDescent="0.25">
      <c r="B180" s="2"/>
      <c r="C180" s="2"/>
      <c r="D180" s="25"/>
      <c r="E180" s="42"/>
      <c r="F180" s="2"/>
      <c r="G180" s="2"/>
      <c r="H180" s="2"/>
      <c r="I180" s="2"/>
      <c r="J180" s="42"/>
      <c r="K180" s="5"/>
      <c r="L180" s="5"/>
      <c r="M180" s="2"/>
      <c r="N180" s="2"/>
      <c r="O180" s="3"/>
      <c r="P180" s="4"/>
      <c r="Q180" s="5"/>
      <c r="R180" s="5"/>
      <c r="S180" s="5"/>
      <c r="T180" s="5"/>
      <c r="U180" s="4"/>
      <c r="V180" s="48" t="b">
        <f>IF(W180="Ok",IF(AND(F180="Ja",LEFT(TEXT(S180,"dd.mm.åååå"),5)="01.01",LEFT(TEXT(T180,"dd.mm.åååå"),5)="14.02"),($D$4*0.125)*Tabell2[[#This Row],[Stillingsprosent i perioden]],IF(AND(F180="Ja",LEFT(TEXT(S180,"dd.mm.åååå"),5)="01.07",LEFT(TEXT(T180,"dd.mm.åååå"),5)="14.08"),($D$4*0.125)*Tabell2[[#This Row],[Stillingsprosent i perioden]],IF(AND(F180="Ja",LEFT(TEXT(S180,"dd.mm.åååå"),5)="15.02",LEFT(TEXT(T180,"dd.mm.åååå"),5)="30.06"),($D$4*0.375)*Tabell2[[#This Row],[Stillingsprosent i perioden]],IF(AND(F180="Ja",LEFT(TEXT(S180,"dd.mm.åååå"),5)="15.08",LEFT(TEXT(T180,"dd.mm.åååå"),5)="31.12"),($D$4*0.375)*Tabell2[[#This Row],[Stillingsprosent i perioden]],IF(AND(LEFT(TEXT(S180,"dd.mm.åååå"),5)="01.01",LEFT(TEXT(T180,"dd.mm.åååå"),5)="30.06"),($D$4/2)*Tabell2[[#This Row],[Stillingsprosent i perioden]],IF(AND(LEFT(TEXT(S180,"dd.mm.åååå"),5)="01.07",LEFT(TEXT(T180,"dd.mm.åååå"),5)="31.12"),($D$4/2)*Tabell2[[#This Row],[Stillingsprosent i perioden]],(DAYS360(S180,T180)*($D$4/360)*Tabell2[[#This Row],[Stillingsprosent i perioden]]))))))))</f>
        <v>0</v>
      </c>
      <c r="W18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80" s="26"/>
    </row>
    <row r="181" spans="2:24" x14ac:dyDescent="0.25">
      <c r="B181" s="2"/>
      <c r="C181" s="2"/>
      <c r="D181" s="25"/>
      <c r="E181" s="42"/>
      <c r="F181" s="2"/>
      <c r="G181" s="2"/>
      <c r="H181" s="2"/>
      <c r="I181" s="2"/>
      <c r="J181" s="42"/>
      <c r="K181" s="5"/>
      <c r="L181" s="5"/>
      <c r="M181" s="2"/>
      <c r="N181" s="2"/>
      <c r="O181" s="3"/>
      <c r="P181" s="4"/>
      <c r="Q181" s="5"/>
      <c r="R181" s="5"/>
      <c r="S181" s="5"/>
      <c r="T181" s="5"/>
      <c r="U181" s="4"/>
      <c r="V181" s="48" t="b">
        <f>IF(W181="Ok",IF(AND(F181="Ja",LEFT(TEXT(S181,"dd.mm.åååå"),5)="01.01",LEFT(TEXT(T181,"dd.mm.åååå"),5)="14.02"),($D$4*0.125)*Tabell2[[#This Row],[Stillingsprosent i perioden]],IF(AND(F181="Ja",LEFT(TEXT(S181,"dd.mm.åååå"),5)="01.07",LEFT(TEXT(T181,"dd.mm.åååå"),5)="14.08"),($D$4*0.125)*Tabell2[[#This Row],[Stillingsprosent i perioden]],IF(AND(F181="Ja",LEFT(TEXT(S181,"dd.mm.åååå"),5)="15.02",LEFT(TEXT(T181,"dd.mm.åååå"),5)="30.06"),($D$4*0.375)*Tabell2[[#This Row],[Stillingsprosent i perioden]],IF(AND(F181="Ja",LEFT(TEXT(S181,"dd.mm.åååå"),5)="15.08",LEFT(TEXT(T181,"dd.mm.åååå"),5)="31.12"),($D$4*0.375)*Tabell2[[#This Row],[Stillingsprosent i perioden]],IF(AND(LEFT(TEXT(S181,"dd.mm.åååå"),5)="01.01",LEFT(TEXT(T181,"dd.mm.åååå"),5)="30.06"),($D$4/2)*Tabell2[[#This Row],[Stillingsprosent i perioden]],IF(AND(LEFT(TEXT(S181,"dd.mm.åååå"),5)="01.07",LEFT(TEXT(T181,"dd.mm.åååå"),5)="31.12"),($D$4/2)*Tabell2[[#This Row],[Stillingsprosent i perioden]],(DAYS360(S181,T181)*($D$4/360)*Tabell2[[#This Row],[Stillingsprosent i perioden]]))))))))</f>
        <v>0</v>
      </c>
      <c r="W18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81" s="26"/>
    </row>
    <row r="182" spans="2:24" x14ac:dyDescent="0.25">
      <c r="B182" s="2"/>
      <c r="C182" s="2"/>
      <c r="D182" s="25"/>
      <c r="E182" s="42"/>
      <c r="F182" s="2"/>
      <c r="G182" s="2"/>
      <c r="H182" s="2"/>
      <c r="I182" s="2"/>
      <c r="J182" s="42"/>
      <c r="K182" s="5"/>
      <c r="L182" s="5"/>
      <c r="M182" s="2"/>
      <c r="N182" s="2"/>
      <c r="O182" s="3"/>
      <c r="P182" s="4"/>
      <c r="Q182" s="5"/>
      <c r="R182" s="5"/>
      <c r="S182" s="5"/>
      <c r="T182" s="5"/>
      <c r="U182" s="4"/>
      <c r="V182" s="48" t="b">
        <f>IF(W182="Ok",IF(AND(F182="Ja",LEFT(TEXT(S182,"dd.mm.åååå"),5)="01.01",LEFT(TEXT(T182,"dd.mm.åååå"),5)="14.02"),($D$4*0.125)*Tabell2[[#This Row],[Stillingsprosent i perioden]],IF(AND(F182="Ja",LEFT(TEXT(S182,"dd.mm.åååå"),5)="01.07",LEFT(TEXT(T182,"dd.mm.åååå"),5)="14.08"),($D$4*0.125)*Tabell2[[#This Row],[Stillingsprosent i perioden]],IF(AND(F182="Ja",LEFT(TEXT(S182,"dd.mm.åååå"),5)="15.02",LEFT(TEXT(T182,"dd.mm.åååå"),5)="30.06"),($D$4*0.375)*Tabell2[[#This Row],[Stillingsprosent i perioden]],IF(AND(F182="Ja",LEFT(TEXT(S182,"dd.mm.åååå"),5)="15.08",LEFT(TEXT(T182,"dd.mm.åååå"),5)="31.12"),($D$4*0.375)*Tabell2[[#This Row],[Stillingsprosent i perioden]],IF(AND(LEFT(TEXT(S182,"dd.mm.åååå"),5)="01.01",LEFT(TEXT(T182,"dd.mm.åååå"),5)="30.06"),($D$4/2)*Tabell2[[#This Row],[Stillingsprosent i perioden]],IF(AND(LEFT(TEXT(S182,"dd.mm.åååå"),5)="01.07",LEFT(TEXT(T182,"dd.mm.åååå"),5)="31.12"),($D$4/2)*Tabell2[[#This Row],[Stillingsprosent i perioden]],(DAYS360(S182,T182)*($D$4/360)*Tabell2[[#This Row],[Stillingsprosent i perioden]]))))))))</f>
        <v>0</v>
      </c>
      <c r="W18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82" s="26"/>
    </row>
    <row r="183" spans="2:24" x14ac:dyDescent="0.25">
      <c r="B183" s="2"/>
      <c r="C183" s="2"/>
      <c r="D183" s="25"/>
      <c r="E183" s="42"/>
      <c r="F183" s="2"/>
      <c r="G183" s="2"/>
      <c r="H183" s="2"/>
      <c r="I183" s="2"/>
      <c r="J183" s="42"/>
      <c r="K183" s="5"/>
      <c r="L183" s="5"/>
      <c r="M183" s="2"/>
      <c r="N183" s="2"/>
      <c r="O183" s="3"/>
      <c r="P183" s="4"/>
      <c r="Q183" s="5"/>
      <c r="R183" s="5"/>
      <c r="S183" s="5"/>
      <c r="T183" s="5"/>
      <c r="U183" s="4"/>
      <c r="V183" s="48" t="b">
        <f>IF(W183="Ok",IF(AND(F183="Ja",LEFT(TEXT(S183,"dd.mm.åååå"),5)="01.01",LEFT(TEXT(T183,"dd.mm.åååå"),5)="14.02"),($D$4*0.125)*Tabell2[[#This Row],[Stillingsprosent i perioden]],IF(AND(F183="Ja",LEFT(TEXT(S183,"dd.mm.åååå"),5)="01.07",LEFT(TEXT(T183,"dd.mm.åååå"),5)="14.08"),($D$4*0.125)*Tabell2[[#This Row],[Stillingsprosent i perioden]],IF(AND(F183="Ja",LEFT(TEXT(S183,"dd.mm.åååå"),5)="15.02",LEFT(TEXT(T183,"dd.mm.åååå"),5)="30.06"),($D$4*0.375)*Tabell2[[#This Row],[Stillingsprosent i perioden]],IF(AND(F183="Ja",LEFT(TEXT(S183,"dd.mm.åååå"),5)="15.08",LEFT(TEXT(T183,"dd.mm.åååå"),5)="31.12"),($D$4*0.375)*Tabell2[[#This Row],[Stillingsprosent i perioden]],IF(AND(LEFT(TEXT(S183,"dd.mm.åååå"),5)="01.01",LEFT(TEXT(T183,"dd.mm.åååå"),5)="30.06"),($D$4/2)*Tabell2[[#This Row],[Stillingsprosent i perioden]],IF(AND(LEFT(TEXT(S183,"dd.mm.åååå"),5)="01.07",LEFT(TEXT(T183,"dd.mm.åååå"),5)="31.12"),($D$4/2)*Tabell2[[#This Row],[Stillingsprosent i perioden]],(DAYS360(S183,T183)*($D$4/360)*Tabell2[[#This Row],[Stillingsprosent i perioden]]))))))))</f>
        <v>0</v>
      </c>
      <c r="W18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83" s="26"/>
    </row>
    <row r="184" spans="2:24" x14ac:dyDescent="0.25">
      <c r="B184" s="2"/>
      <c r="C184" s="2"/>
      <c r="D184" s="25"/>
      <c r="E184" s="42"/>
      <c r="F184" s="2"/>
      <c r="G184" s="2"/>
      <c r="H184" s="2"/>
      <c r="I184" s="2"/>
      <c r="J184" s="42"/>
      <c r="K184" s="5"/>
      <c r="L184" s="5"/>
      <c r="M184" s="2"/>
      <c r="N184" s="2"/>
      <c r="O184" s="3"/>
      <c r="P184" s="4"/>
      <c r="Q184" s="5"/>
      <c r="R184" s="5"/>
      <c r="S184" s="5"/>
      <c r="T184" s="5"/>
      <c r="U184" s="4"/>
      <c r="V184" s="48" t="b">
        <f>IF(W184="Ok",IF(AND(F184="Ja",LEFT(TEXT(S184,"dd.mm.åååå"),5)="01.01",LEFT(TEXT(T184,"dd.mm.åååå"),5)="14.02"),($D$4*0.125)*Tabell2[[#This Row],[Stillingsprosent i perioden]],IF(AND(F184="Ja",LEFT(TEXT(S184,"dd.mm.åååå"),5)="01.07",LEFT(TEXT(T184,"dd.mm.åååå"),5)="14.08"),($D$4*0.125)*Tabell2[[#This Row],[Stillingsprosent i perioden]],IF(AND(F184="Ja",LEFT(TEXT(S184,"dd.mm.åååå"),5)="15.02",LEFT(TEXT(T184,"dd.mm.åååå"),5)="30.06"),($D$4*0.375)*Tabell2[[#This Row],[Stillingsprosent i perioden]],IF(AND(F184="Ja",LEFT(TEXT(S184,"dd.mm.åååå"),5)="15.08",LEFT(TEXT(T184,"dd.mm.åååå"),5)="31.12"),($D$4*0.375)*Tabell2[[#This Row],[Stillingsprosent i perioden]],IF(AND(LEFT(TEXT(S184,"dd.mm.åååå"),5)="01.01",LEFT(TEXT(T184,"dd.mm.åååå"),5)="30.06"),($D$4/2)*Tabell2[[#This Row],[Stillingsprosent i perioden]],IF(AND(LEFT(TEXT(S184,"dd.mm.åååå"),5)="01.07",LEFT(TEXT(T184,"dd.mm.åååå"),5)="31.12"),($D$4/2)*Tabell2[[#This Row],[Stillingsprosent i perioden]],(DAYS360(S184,T184)*($D$4/360)*Tabell2[[#This Row],[Stillingsprosent i perioden]]))))))))</f>
        <v>0</v>
      </c>
      <c r="W18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84" s="26"/>
    </row>
    <row r="185" spans="2:24" x14ac:dyDescent="0.25">
      <c r="B185" s="2"/>
      <c r="C185" s="2"/>
      <c r="D185" s="25"/>
      <c r="E185" s="42"/>
      <c r="F185" s="2"/>
      <c r="G185" s="2"/>
      <c r="H185" s="2"/>
      <c r="I185" s="2"/>
      <c r="J185" s="42"/>
      <c r="K185" s="5"/>
      <c r="L185" s="5"/>
      <c r="M185" s="2"/>
      <c r="N185" s="2"/>
      <c r="O185" s="3"/>
      <c r="P185" s="4"/>
      <c r="Q185" s="5"/>
      <c r="R185" s="5"/>
      <c r="S185" s="5"/>
      <c r="T185" s="5"/>
      <c r="U185" s="4"/>
      <c r="V185" s="48" t="b">
        <f>IF(W185="Ok",IF(AND(F185="Ja",LEFT(TEXT(S185,"dd.mm.åååå"),5)="01.01",LEFT(TEXT(T185,"dd.mm.åååå"),5)="14.02"),($D$4*0.125)*Tabell2[[#This Row],[Stillingsprosent i perioden]],IF(AND(F185="Ja",LEFT(TEXT(S185,"dd.mm.åååå"),5)="01.07",LEFT(TEXT(T185,"dd.mm.åååå"),5)="14.08"),($D$4*0.125)*Tabell2[[#This Row],[Stillingsprosent i perioden]],IF(AND(F185="Ja",LEFT(TEXT(S185,"dd.mm.åååå"),5)="15.02",LEFT(TEXT(T185,"dd.mm.åååå"),5)="30.06"),($D$4*0.375)*Tabell2[[#This Row],[Stillingsprosent i perioden]],IF(AND(F185="Ja",LEFT(TEXT(S185,"dd.mm.åååå"),5)="15.08",LEFT(TEXT(T185,"dd.mm.åååå"),5)="31.12"),($D$4*0.375)*Tabell2[[#This Row],[Stillingsprosent i perioden]],IF(AND(LEFT(TEXT(S185,"dd.mm.åååå"),5)="01.01",LEFT(TEXT(T185,"dd.mm.åååå"),5)="30.06"),($D$4/2)*Tabell2[[#This Row],[Stillingsprosent i perioden]],IF(AND(LEFT(TEXT(S185,"dd.mm.åååå"),5)="01.07",LEFT(TEXT(T185,"dd.mm.åååå"),5)="31.12"),($D$4/2)*Tabell2[[#This Row],[Stillingsprosent i perioden]],(DAYS360(S185,T185)*($D$4/360)*Tabell2[[#This Row],[Stillingsprosent i perioden]]))))))))</f>
        <v>0</v>
      </c>
      <c r="W18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85" s="26"/>
    </row>
    <row r="186" spans="2:24" x14ac:dyDescent="0.25">
      <c r="B186" s="2"/>
      <c r="C186" s="2"/>
      <c r="D186" s="25"/>
      <c r="E186" s="42"/>
      <c r="F186" s="2"/>
      <c r="G186" s="2"/>
      <c r="H186" s="2"/>
      <c r="I186" s="2"/>
      <c r="J186" s="42"/>
      <c r="K186" s="5"/>
      <c r="L186" s="5"/>
      <c r="M186" s="2"/>
      <c r="N186" s="2"/>
      <c r="O186" s="3"/>
      <c r="P186" s="4"/>
      <c r="Q186" s="5"/>
      <c r="R186" s="5"/>
      <c r="S186" s="5"/>
      <c r="T186" s="5"/>
      <c r="U186" s="4"/>
      <c r="V186" s="48" t="b">
        <f>IF(W186="Ok",IF(AND(F186="Ja",LEFT(TEXT(S186,"dd.mm.åååå"),5)="01.01",LEFT(TEXT(T186,"dd.mm.åååå"),5)="14.02"),($D$4*0.125)*Tabell2[[#This Row],[Stillingsprosent i perioden]],IF(AND(F186="Ja",LEFT(TEXT(S186,"dd.mm.åååå"),5)="01.07",LEFT(TEXT(T186,"dd.mm.åååå"),5)="14.08"),($D$4*0.125)*Tabell2[[#This Row],[Stillingsprosent i perioden]],IF(AND(F186="Ja",LEFT(TEXT(S186,"dd.mm.åååå"),5)="15.02",LEFT(TEXT(T186,"dd.mm.åååå"),5)="30.06"),($D$4*0.375)*Tabell2[[#This Row],[Stillingsprosent i perioden]],IF(AND(F186="Ja",LEFT(TEXT(S186,"dd.mm.åååå"),5)="15.08",LEFT(TEXT(T186,"dd.mm.åååå"),5)="31.12"),($D$4*0.375)*Tabell2[[#This Row],[Stillingsprosent i perioden]],IF(AND(LEFT(TEXT(S186,"dd.mm.åååå"),5)="01.01",LEFT(TEXT(T186,"dd.mm.åååå"),5)="30.06"),($D$4/2)*Tabell2[[#This Row],[Stillingsprosent i perioden]],IF(AND(LEFT(TEXT(S186,"dd.mm.åååå"),5)="01.07",LEFT(TEXT(T186,"dd.mm.åååå"),5)="31.12"),($D$4/2)*Tabell2[[#This Row],[Stillingsprosent i perioden]],(DAYS360(S186,T186)*($D$4/360)*Tabell2[[#This Row],[Stillingsprosent i perioden]]))))))))</f>
        <v>0</v>
      </c>
      <c r="W18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86" s="26"/>
    </row>
    <row r="187" spans="2:24" x14ac:dyDescent="0.25">
      <c r="B187" s="2"/>
      <c r="C187" s="2"/>
      <c r="D187" s="25"/>
      <c r="E187" s="42"/>
      <c r="F187" s="2"/>
      <c r="G187" s="2"/>
      <c r="H187" s="2"/>
      <c r="I187" s="2"/>
      <c r="J187" s="42"/>
      <c r="K187" s="5"/>
      <c r="L187" s="5"/>
      <c r="M187" s="2"/>
      <c r="N187" s="2"/>
      <c r="O187" s="3"/>
      <c r="P187" s="4"/>
      <c r="Q187" s="5"/>
      <c r="R187" s="5"/>
      <c r="S187" s="5"/>
      <c r="T187" s="5"/>
      <c r="U187" s="4"/>
      <c r="V187" s="48" t="b">
        <f>IF(W187="Ok",IF(AND(F187="Ja",LEFT(TEXT(S187,"dd.mm.åååå"),5)="01.01",LEFT(TEXT(T187,"dd.mm.åååå"),5)="14.02"),($D$4*0.125)*Tabell2[[#This Row],[Stillingsprosent i perioden]],IF(AND(F187="Ja",LEFT(TEXT(S187,"dd.mm.åååå"),5)="01.07",LEFT(TEXT(T187,"dd.mm.åååå"),5)="14.08"),($D$4*0.125)*Tabell2[[#This Row],[Stillingsprosent i perioden]],IF(AND(F187="Ja",LEFT(TEXT(S187,"dd.mm.åååå"),5)="15.02",LEFT(TEXT(T187,"dd.mm.åååå"),5)="30.06"),($D$4*0.375)*Tabell2[[#This Row],[Stillingsprosent i perioden]],IF(AND(F187="Ja",LEFT(TEXT(S187,"dd.mm.åååå"),5)="15.08",LEFT(TEXT(T187,"dd.mm.åååå"),5)="31.12"),($D$4*0.375)*Tabell2[[#This Row],[Stillingsprosent i perioden]],IF(AND(LEFT(TEXT(S187,"dd.mm.åååå"),5)="01.01",LEFT(TEXT(T187,"dd.mm.åååå"),5)="30.06"),($D$4/2)*Tabell2[[#This Row],[Stillingsprosent i perioden]],IF(AND(LEFT(TEXT(S187,"dd.mm.åååå"),5)="01.07",LEFT(TEXT(T187,"dd.mm.åååå"),5)="31.12"),($D$4/2)*Tabell2[[#This Row],[Stillingsprosent i perioden]],(DAYS360(S187,T187)*($D$4/360)*Tabell2[[#This Row],[Stillingsprosent i perioden]]))))))))</f>
        <v>0</v>
      </c>
      <c r="W18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87" s="26"/>
    </row>
    <row r="188" spans="2:24" x14ac:dyDescent="0.25">
      <c r="B188" s="2"/>
      <c r="C188" s="2"/>
      <c r="D188" s="25"/>
      <c r="E188" s="42"/>
      <c r="F188" s="2"/>
      <c r="G188" s="2"/>
      <c r="H188" s="2"/>
      <c r="I188" s="2"/>
      <c r="J188" s="42"/>
      <c r="K188" s="5"/>
      <c r="L188" s="5"/>
      <c r="M188" s="2"/>
      <c r="N188" s="2"/>
      <c r="O188" s="3"/>
      <c r="P188" s="4"/>
      <c r="Q188" s="5"/>
      <c r="R188" s="5"/>
      <c r="S188" s="5"/>
      <c r="T188" s="5"/>
      <c r="U188" s="4"/>
      <c r="V188" s="48" t="b">
        <f>IF(W188="Ok",IF(AND(F188="Ja",LEFT(TEXT(S188,"dd.mm.åååå"),5)="01.01",LEFT(TEXT(T188,"dd.mm.åååå"),5)="14.02"),($D$4*0.125)*Tabell2[[#This Row],[Stillingsprosent i perioden]],IF(AND(F188="Ja",LEFT(TEXT(S188,"dd.mm.åååå"),5)="01.07",LEFT(TEXT(T188,"dd.mm.åååå"),5)="14.08"),($D$4*0.125)*Tabell2[[#This Row],[Stillingsprosent i perioden]],IF(AND(F188="Ja",LEFT(TEXT(S188,"dd.mm.åååå"),5)="15.02",LEFT(TEXT(T188,"dd.mm.åååå"),5)="30.06"),($D$4*0.375)*Tabell2[[#This Row],[Stillingsprosent i perioden]],IF(AND(F188="Ja",LEFT(TEXT(S188,"dd.mm.åååå"),5)="15.08",LEFT(TEXT(T188,"dd.mm.åååå"),5)="31.12"),($D$4*0.375)*Tabell2[[#This Row],[Stillingsprosent i perioden]],IF(AND(LEFT(TEXT(S188,"dd.mm.åååå"),5)="01.01",LEFT(TEXT(T188,"dd.mm.åååå"),5)="30.06"),($D$4/2)*Tabell2[[#This Row],[Stillingsprosent i perioden]],IF(AND(LEFT(TEXT(S188,"dd.mm.åååå"),5)="01.07",LEFT(TEXT(T188,"dd.mm.åååå"),5)="31.12"),($D$4/2)*Tabell2[[#This Row],[Stillingsprosent i perioden]],(DAYS360(S188,T188)*($D$4/360)*Tabell2[[#This Row],[Stillingsprosent i perioden]]))))))))</f>
        <v>0</v>
      </c>
      <c r="W18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88" s="26"/>
    </row>
    <row r="189" spans="2:24" x14ac:dyDescent="0.25">
      <c r="B189" s="2"/>
      <c r="C189" s="2"/>
      <c r="D189" s="25"/>
      <c r="E189" s="42"/>
      <c r="F189" s="2"/>
      <c r="G189" s="2"/>
      <c r="H189" s="2"/>
      <c r="I189" s="2"/>
      <c r="J189" s="42"/>
      <c r="K189" s="5"/>
      <c r="L189" s="5"/>
      <c r="M189" s="2"/>
      <c r="N189" s="2"/>
      <c r="O189" s="3"/>
      <c r="P189" s="4"/>
      <c r="Q189" s="5"/>
      <c r="R189" s="5"/>
      <c r="S189" s="5"/>
      <c r="T189" s="5"/>
      <c r="U189" s="4"/>
      <c r="V189" s="48" t="b">
        <f>IF(W189="Ok",IF(AND(F189="Ja",LEFT(TEXT(S189,"dd.mm.åååå"),5)="01.01",LEFT(TEXT(T189,"dd.mm.åååå"),5)="14.02"),($D$4*0.125)*Tabell2[[#This Row],[Stillingsprosent i perioden]],IF(AND(F189="Ja",LEFT(TEXT(S189,"dd.mm.åååå"),5)="01.07",LEFT(TEXT(T189,"dd.mm.åååå"),5)="14.08"),($D$4*0.125)*Tabell2[[#This Row],[Stillingsprosent i perioden]],IF(AND(F189="Ja",LEFT(TEXT(S189,"dd.mm.åååå"),5)="15.02",LEFT(TEXT(T189,"dd.mm.åååå"),5)="30.06"),($D$4*0.375)*Tabell2[[#This Row],[Stillingsprosent i perioden]],IF(AND(F189="Ja",LEFT(TEXT(S189,"dd.mm.åååå"),5)="15.08",LEFT(TEXT(T189,"dd.mm.åååå"),5)="31.12"),($D$4*0.375)*Tabell2[[#This Row],[Stillingsprosent i perioden]],IF(AND(LEFT(TEXT(S189,"dd.mm.åååå"),5)="01.01",LEFT(TEXT(T189,"dd.mm.åååå"),5)="30.06"),($D$4/2)*Tabell2[[#This Row],[Stillingsprosent i perioden]],IF(AND(LEFT(TEXT(S189,"dd.mm.åååå"),5)="01.07",LEFT(TEXT(T189,"dd.mm.åååå"),5)="31.12"),($D$4/2)*Tabell2[[#This Row],[Stillingsprosent i perioden]],(DAYS360(S189,T189)*($D$4/360)*Tabell2[[#This Row],[Stillingsprosent i perioden]]))))))))</f>
        <v>0</v>
      </c>
      <c r="W18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89" s="26"/>
    </row>
    <row r="190" spans="2:24" x14ac:dyDescent="0.25">
      <c r="B190" s="2"/>
      <c r="C190" s="2"/>
      <c r="D190" s="25"/>
      <c r="E190" s="42"/>
      <c r="F190" s="2"/>
      <c r="G190" s="2"/>
      <c r="H190" s="2"/>
      <c r="I190" s="2"/>
      <c r="J190" s="42"/>
      <c r="K190" s="5"/>
      <c r="L190" s="5"/>
      <c r="M190" s="2"/>
      <c r="N190" s="2"/>
      <c r="O190" s="3"/>
      <c r="P190" s="4"/>
      <c r="Q190" s="5"/>
      <c r="R190" s="5"/>
      <c r="S190" s="5"/>
      <c r="T190" s="5"/>
      <c r="U190" s="4"/>
      <c r="V190" s="48" t="b">
        <f>IF(W190="Ok",IF(AND(F190="Ja",LEFT(TEXT(S190,"dd.mm.åååå"),5)="01.01",LEFT(TEXT(T190,"dd.mm.åååå"),5)="14.02"),($D$4*0.125)*Tabell2[[#This Row],[Stillingsprosent i perioden]],IF(AND(F190="Ja",LEFT(TEXT(S190,"dd.mm.åååå"),5)="01.07",LEFT(TEXT(T190,"dd.mm.åååå"),5)="14.08"),($D$4*0.125)*Tabell2[[#This Row],[Stillingsprosent i perioden]],IF(AND(F190="Ja",LEFT(TEXT(S190,"dd.mm.åååå"),5)="15.02",LEFT(TEXT(T190,"dd.mm.åååå"),5)="30.06"),($D$4*0.375)*Tabell2[[#This Row],[Stillingsprosent i perioden]],IF(AND(F190="Ja",LEFT(TEXT(S190,"dd.mm.åååå"),5)="15.08",LEFT(TEXT(T190,"dd.mm.åååå"),5)="31.12"),($D$4*0.375)*Tabell2[[#This Row],[Stillingsprosent i perioden]],IF(AND(LEFT(TEXT(S190,"dd.mm.åååå"),5)="01.01",LEFT(TEXT(T190,"dd.mm.åååå"),5)="30.06"),($D$4/2)*Tabell2[[#This Row],[Stillingsprosent i perioden]],IF(AND(LEFT(TEXT(S190,"dd.mm.åååå"),5)="01.07",LEFT(TEXT(T190,"dd.mm.åååå"),5)="31.12"),($D$4/2)*Tabell2[[#This Row],[Stillingsprosent i perioden]],(DAYS360(S190,T190)*($D$4/360)*Tabell2[[#This Row],[Stillingsprosent i perioden]]))))))))</f>
        <v>0</v>
      </c>
      <c r="W19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90" s="26"/>
    </row>
    <row r="191" spans="2:24" x14ac:dyDescent="0.25">
      <c r="B191" s="2"/>
      <c r="C191" s="2"/>
      <c r="D191" s="25"/>
      <c r="E191" s="42"/>
      <c r="F191" s="2"/>
      <c r="G191" s="2"/>
      <c r="H191" s="2"/>
      <c r="I191" s="2"/>
      <c r="J191" s="42"/>
      <c r="K191" s="5"/>
      <c r="L191" s="5"/>
      <c r="M191" s="2"/>
      <c r="N191" s="2"/>
      <c r="O191" s="3"/>
      <c r="P191" s="4"/>
      <c r="Q191" s="5"/>
      <c r="R191" s="5"/>
      <c r="S191" s="5"/>
      <c r="T191" s="5"/>
      <c r="U191" s="4"/>
      <c r="V191" s="48" t="b">
        <f>IF(W191="Ok",IF(AND(F191="Ja",LEFT(TEXT(S191,"dd.mm.åååå"),5)="01.01",LEFT(TEXT(T191,"dd.mm.åååå"),5)="14.02"),($D$4*0.125)*Tabell2[[#This Row],[Stillingsprosent i perioden]],IF(AND(F191="Ja",LEFT(TEXT(S191,"dd.mm.åååå"),5)="01.07",LEFT(TEXT(T191,"dd.mm.åååå"),5)="14.08"),($D$4*0.125)*Tabell2[[#This Row],[Stillingsprosent i perioden]],IF(AND(F191="Ja",LEFT(TEXT(S191,"dd.mm.åååå"),5)="15.02",LEFT(TEXT(T191,"dd.mm.åååå"),5)="30.06"),($D$4*0.375)*Tabell2[[#This Row],[Stillingsprosent i perioden]],IF(AND(F191="Ja",LEFT(TEXT(S191,"dd.mm.åååå"),5)="15.08",LEFT(TEXT(T191,"dd.mm.åååå"),5)="31.12"),($D$4*0.375)*Tabell2[[#This Row],[Stillingsprosent i perioden]],IF(AND(LEFT(TEXT(S191,"dd.mm.åååå"),5)="01.01",LEFT(TEXT(T191,"dd.mm.åååå"),5)="30.06"),($D$4/2)*Tabell2[[#This Row],[Stillingsprosent i perioden]],IF(AND(LEFT(TEXT(S191,"dd.mm.åååå"),5)="01.07",LEFT(TEXT(T191,"dd.mm.åååå"),5)="31.12"),($D$4/2)*Tabell2[[#This Row],[Stillingsprosent i perioden]],(DAYS360(S191,T191)*($D$4/360)*Tabell2[[#This Row],[Stillingsprosent i perioden]]))))))))</f>
        <v>0</v>
      </c>
      <c r="W191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91" s="26"/>
    </row>
    <row r="192" spans="2:24" x14ac:dyDescent="0.25">
      <c r="B192" s="2"/>
      <c r="C192" s="2"/>
      <c r="D192" s="25"/>
      <c r="E192" s="42"/>
      <c r="F192" s="2"/>
      <c r="G192" s="2"/>
      <c r="H192" s="2"/>
      <c r="I192" s="2"/>
      <c r="J192" s="42"/>
      <c r="K192" s="5"/>
      <c r="L192" s="5"/>
      <c r="M192" s="2"/>
      <c r="N192" s="2"/>
      <c r="O192" s="3"/>
      <c r="P192" s="4"/>
      <c r="Q192" s="5"/>
      <c r="R192" s="5"/>
      <c r="S192" s="5"/>
      <c r="T192" s="5"/>
      <c r="U192" s="4"/>
      <c r="V192" s="48" t="b">
        <f>IF(W192="Ok",IF(AND(F192="Ja",LEFT(TEXT(S192,"dd.mm.åååå"),5)="01.01",LEFT(TEXT(T192,"dd.mm.åååå"),5)="14.02"),($D$4*0.125)*Tabell2[[#This Row],[Stillingsprosent i perioden]],IF(AND(F192="Ja",LEFT(TEXT(S192,"dd.mm.åååå"),5)="01.07",LEFT(TEXT(T192,"dd.mm.åååå"),5)="14.08"),($D$4*0.125)*Tabell2[[#This Row],[Stillingsprosent i perioden]],IF(AND(F192="Ja",LEFT(TEXT(S192,"dd.mm.åååå"),5)="15.02",LEFT(TEXT(T192,"dd.mm.åååå"),5)="30.06"),($D$4*0.375)*Tabell2[[#This Row],[Stillingsprosent i perioden]],IF(AND(F192="Ja",LEFT(TEXT(S192,"dd.mm.åååå"),5)="15.08",LEFT(TEXT(T192,"dd.mm.åååå"),5)="31.12"),($D$4*0.375)*Tabell2[[#This Row],[Stillingsprosent i perioden]],IF(AND(LEFT(TEXT(S192,"dd.mm.åååå"),5)="01.01",LEFT(TEXT(T192,"dd.mm.åååå"),5)="30.06"),($D$4/2)*Tabell2[[#This Row],[Stillingsprosent i perioden]],IF(AND(LEFT(TEXT(S192,"dd.mm.åååå"),5)="01.07",LEFT(TEXT(T192,"dd.mm.åååå"),5)="31.12"),($D$4/2)*Tabell2[[#This Row],[Stillingsprosent i perioden]],(DAYS360(S192,T192)*($D$4/360)*Tabell2[[#This Row],[Stillingsprosent i perioden]]))))))))</f>
        <v>0</v>
      </c>
      <c r="W192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92" s="26"/>
    </row>
    <row r="193" spans="2:24" x14ac:dyDescent="0.25">
      <c r="B193" s="2"/>
      <c r="C193" s="2"/>
      <c r="D193" s="25"/>
      <c r="E193" s="42"/>
      <c r="F193" s="2"/>
      <c r="G193" s="2"/>
      <c r="H193" s="2"/>
      <c r="I193" s="2"/>
      <c r="J193" s="42"/>
      <c r="K193" s="5"/>
      <c r="L193" s="5"/>
      <c r="M193" s="2"/>
      <c r="N193" s="2"/>
      <c r="O193" s="3"/>
      <c r="P193" s="4"/>
      <c r="Q193" s="5"/>
      <c r="R193" s="5"/>
      <c r="S193" s="5"/>
      <c r="T193" s="5"/>
      <c r="U193" s="4"/>
      <c r="V193" s="48" t="b">
        <f>IF(W193="Ok",IF(AND(F193="Ja",LEFT(TEXT(S193,"dd.mm.åååå"),5)="01.01",LEFT(TEXT(T193,"dd.mm.åååå"),5)="14.02"),($D$4*0.125)*Tabell2[[#This Row],[Stillingsprosent i perioden]],IF(AND(F193="Ja",LEFT(TEXT(S193,"dd.mm.åååå"),5)="01.07",LEFT(TEXT(T193,"dd.mm.åååå"),5)="14.08"),($D$4*0.125)*Tabell2[[#This Row],[Stillingsprosent i perioden]],IF(AND(F193="Ja",LEFT(TEXT(S193,"dd.mm.åååå"),5)="15.02",LEFT(TEXT(T193,"dd.mm.åååå"),5)="30.06"),($D$4*0.375)*Tabell2[[#This Row],[Stillingsprosent i perioden]],IF(AND(F193="Ja",LEFT(TEXT(S193,"dd.mm.åååå"),5)="15.08",LEFT(TEXT(T193,"dd.mm.åååå"),5)="31.12"),($D$4*0.375)*Tabell2[[#This Row],[Stillingsprosent i perioden]],IF(AND(LEFT(TEXT(S193,"dd.mm.åååå"),5)="01.01",LEFT(TEXT(T193,"dd.mm.åååå"),5)="30.06"),($D$4/2)*Tabell2[[#This Row],[Stillingsprosent i perioden]],IF(AND(LEFT(TEXT(S193,"dd.mm.åååå"),5)="01.07",LEFT(TEXT(T193,"dd.mm.åååå"),5)="31.12"),($D$4/2)*Tabell2[[#This Row],[Stillingsprosent i perioden]],(DAYS360(S193,T193)*($D$4/360)*Tabell2[[#This Row],[Stillingsprosent i perioden]]))))))))</f>
        <v>0</v>
      </c>
      <c r="W193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93" s="26"/>
    </row>
    <row r="194" spans="2:24" x14ac:dyDescent="0.25">
      <c r="B194" s="2"/>
      <c r="C194" s="2"/>
      <c r="D194" s="25"/>
      <c r="E194" s="42"/>
      <c r="F194" s="2"/>
      <c r="G194" s="2"/>
      <c r="H194" s="2"/>
      <c r="I194" s="2"/>
      <c r="J194" s="42"/>
      <c r="K194" s="5"/>
      <c r="L194" s="5"/>
      <c r="M194" s="2"/>
      <c r="N194" s="2"/>
      <c r="O194" s="3"/>
      <c r="P194" s="4"/>
      <c r="Q194" s="5"/>
      <c r="R194" s="5"/>
      <c r="S194" s="5"/>
      <c r="T194" s="5"/>
      <c r="U194" s="4"/>
      <c r="V194" s="48" t="b">
        <f>IF(W194="Ok",IF(AND(F194="Ja",LEFT(TEXT(S194,"dd.mm.åååå"),5)="01.01",LEFT(TEXT(T194,"dd.mm.åååå"),5)="14.02"),($D$4*0.125)*Tabell2[[#This Row],[Stillingsprosent i perioden]],IF(AND(F194="Ja",LEFT(TEXT(S194,"dd.mm.åååå"),5)="01.07",LEFT(TEXT(T194,"dd.mm.åååå"),5)="14.08"),($D$4*0.125)*Tabell2[[#This Row],[Stillingsprosent i perioden]],IF(AND(F194="Ja",LEFT(TEXT(S194,"dd.mm.åååå"),5)="15.02",LEFT(TEXT(T194,"dd.mm.åååå"),5)="30.06"),($D$4*0.375)*Tabell2[[#This Row],[Stillingsprosent i perioden]],IF(AND(F194="Ja",LEFT(TEXT(S194,"dd.mm.åååå"),5)="15.08",LEFT(TEXT(T194,"dd.mm.åååå"),5)="31.12"),($D$4*0.375)*Tabell2[[#This Row],[Stillingsprosent i perioden]],IF(AND(LEFT(TEXT(S194,"dd.mm.åååå"),5)="01.01",LEFT(TEXT(T194,"dd.mm.åååå"),5)="30.06"),($D$4/2)*Tabell2[[#This Row],[Stillingsprosent i perioden]],IF(AND(LEFT(TEXT(S194,"dd.mm.åååå"),5)="01.07",LEFT(TEXT(T194,"dd.mm.åååå"),5)="31.12"),($D$4/2)*Tabell2[[#This Row],[Stillingsprosent i perioden]],(DAYS360(S194,T194)*($D$4/360)*Tabell2[[#This Row],[Stillingsprosent i perioden]]))))))))</f>
        <v>0</v>
      </c>
      <c r="W194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94" s="26"/>
    </row>
    <row r="195" spans="2:24" x14ac:dyDescent="0.25">
      <c r="B195" s="2"/>
      <c r="C195" s="2"/>
      <c r="D195" s="25"/>
      <c r="E195" s="42"/>
      <c r="F195" s="2"/>
      <c r="G195" s="2"/>
      <c r="H195" s="2"/>
      <c r="I195" s="2"/>
      <c r="J195" s="42"/>
      <c r="K195" s="5"/>
      <c r="L195" s="5"/>
      <c r="M195" s="2"/>
      <c r="N195" s="2"/>
      <c r="O195" s="3"/>
      <c r="P195" s="4"/>
      <c r="Q195" s="5"/>
      <c r="R195" s="5"/>
      <c r="S195" s="5"/>
      <c r="T195" s="5"/>
      <c r="U195" s="4"/>
      <c r="V195" s="48" t="b">
        <f>IF(W195="Ok",IF(AND(F195="Ja",LEFT(TEXT(S195,"dd.mm.åååå"),5)="01.01",LEFT(TEXT(T195,"dd.mm.åååå"),5)="14.02"),($D$4*0.125)*Tabell2[[#This Row],[Stillingsprosent i perioden]],IF(AND(F195="Ja",LEFT(TEXT(S195,"dd.mm.åååå"),5)="01.07",LEFT(TEXT(T195,"dd.mm.åååå"),5)="14.08"),($D$4*0.125)*Tabell2[[#This Row],[Stillingsprosent i perioden]],IF(AND(F195="Ja",LEFT(TEXT(S195,"dd.mm.åååå"),5)="15.02",LEFT(TEXT(T195,"dd.mm.åååå"),5)="30.06"),($D$4*0.375)*Tabell2[[#This Row],[Stillingsprosent i perioden]],IF(AND(F195="Ja",LEFT(TEXT(S195,"dd.mm.åååå"),5)="15.08",LEFT(TEXT(T195,"dd.mm.åååå"),5)="31.12"),($D$4*0.375)*Tabell2[[#This Row],[Stillingsprosent i perioden]],IF(AND(LEFT(TEXT(S195,"dd.mm.åååå"),5)="01.01",LEFT(TEXT(T195,"dd.mm.åååå"),5)="30.06"),($D$4/2)*Tabell2[[#This Row],[Stillingsprosent i perioden]],IF(AND(LEFT(TEXT(S195,"dd.mm.åååå"),5)="01.07",LEFT(TEXT(T195,"dd.mm.åååå"),5)="31.12"),($D$4/2)*Tabell2[[#This Row],[Stillingsprosent i perioden]],(DAYS360(S195,T195)*($D$4/360)*Tabell2[[#This Row],[Stillingsprosent i perioden]]))))))))</f>
        <v>0</v>
      </c>
      <c r="W195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95" s="26"/>
    </row>
    <row r="196" spans="2:24" x14ac:dyDescent="0.25">
      <c r="B196" s="2"/>
      <c r="C196" s="2"/>
      <c r="D196" s="25"/>
      <c r="E196" s="42"/>
      <c r="F196" s="2"/>
      <c r="G196" s="2"/>
      <c r="H196" s="2"/>
      <c r="I196" s="2"/>
      <c r="J196" s="42"/>
      <c r="K196" s="5"/>
      <c r="L196" s="5"/>
      <c r="M196" s="2"/>
      <c r="N196" s="2"/>
      <c r="O196" s="3"/>
      <c r="P196" s="4"/>
      <c r="Q196" s="5"/>
      <c r="R196" s="5"/>
      <c r="S196" s="5"/>
      <c r="T196" s="5"/>
      <c r="U196" s="4"/>
      <c r="V196" s="48" t="b">
        <f>IF(W196="Ok",IF(AND(F196="Ja",LEFT(TEXT(S196,"dd.mm.åååå"),5)="01.01",LEFT(TEXT(T196,"dd.mm.åååå"),5)="14.02"),($D$4*0.125)*Tabell2[[#This Row],[Stillingsprosent i perioden]],IF(AND(F196="Ja",LEFT(TEXT(S196,"dd.mm.åååå"),5)="01.07",LEFT(TEXT(T196,"dd.mm.åååå"),5)="14.08"),($D$4*0.125)*Tabell2[[#This Row],[Stillingsprosent i perioden]],IF(AND(F196="Ja",LEFT(TEXT(S196,"dd.mm.åååå"),5)="15.02",LEFT(TEXT(T196,"dd.mm.åååå"),5)="30.06"),($D$4*0.375)*Tabell2[[#This Row],[Stillingsprosent i perioden]],IF(AND(F196="Ja",LEFT(TEXT(S196,"dd.mm.åååå"),5)="15.08",LEFT(TEXT(T196,"dd.mm.åååå"),5)="31.12"),($D$4*0.375)*Tabell2[[#This Row],[Stillingsprosent i perioden]],IF(AND(LEFT(TEXT(S196,"dd.mm.åååå"),5)="01.01",LEFT(TEXT(T196,"dd.mm.åååå"),5)="30.06"),($D$4/2)*Tabell2[[#This Row],[Stillingsprosent i perioden]],IF(AND(LEFT(TEXT(S196,"dd.mm.åååå"),5)="01.07",LEFT(TEXT(T196,"dd.mm.åååå"),5)="31.12"),($D$4/2)*Tabell2[[#This Row],[Stillingsprosent i perioden]],(DAYS360(S196,T196)*($D$4/360)*Tabell2[[#This Row],[Stillingsprosent i perioden]]))))))))</f>
        <v>0</v>
      </c>
      <c r="W196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96" s="26"/>
    </row>
    <row r="197" spans="2:24" x14ac:dyDescent="0.25">
      <c r="B197" s="2"/>
      <c r="C197" s="2"/>
      <c r="D197" s="25"/>
      <c r="E197" s="42"/>
      <c r="F197" s="2"/>
      <c r="G197" s="2"/>
      <c r="H197" s="2"/>
      <c r="I197" s="2"/>
      <c r="J197" s="42"/>
      <c r="K197" s="5"/>
      <c r="L197" s="5"/>
      <c r="M197" s="2"/>
      <c r="N197" s="2"/>
      <c r="O197" s="3"/>
      <c r="P197" s="4"/>
      <c r="Q197" s="5"/>
      <c r="R197" s="5"/>
      <c r="S197" s="5"/>
      <c r="T197" s="5"/>
      <c r="U197" s="4"/>
      <c r="V197" s="48" t="b">
        <f>IF(W197="Ok",IF(AND(F197="Ja",LEFT(TEXT(S197,"dd.mm.åååå"),5)="01.01",LEFT(TEXT(T197,"dd.mm.åååå"),5)="14.02"),($D$4*0.125)*Tabell2[[#This Row],[Stillingsprosent i perioden]],IF(AND(F197="Ja",LEFT(TEXT(S197,"dd.mm.åååå"),5)="01.07",LEFT(TEXT(T197,"dd.mm.åååå"),5)="14.08"),($D$4*0.125)*Tabell2[[#This Row],[Stillingsprosent i perioden]],IF(AND(F197="Ja",LEFT(TEXT(S197,"dd.mm.åååå"),5)="15.02",LEFT(TEXT(T197,"dd.mm.åååå"),5)="30.06"),($D$4*0.375)*Tabell2[[#This Row],[Stillingsprosent i perioden]],IF(AND(F197="Ja",LEFT(TEXT(S197,"dd.mm.åååå"),5)="15.08",LEFT(TEXT(T197,"dd.mm.åååå"),5)="31.12"),($D$4*0.375)*Tabell2[[#This Row],[Stillingsprosent i perioden]],IF(AND(LEFT(TEXT(S197,"dd.mm.åååå"),5)="01.01",LEFT(TEXT(T197,"dd.mm.åååå"),5)="30.06"),($D$4/2)*Tabell2[[#This Row],[Stillingsprosent i perioden]],IF(AND(LEFT(TEXT(S197,"dd.mm.åååå"),5)="01.07",LEFT(TEXT(T197,"dd.mm.åååå"),5)="31.12"),($D$4/2)*Tabell2[[#This Row],[Stillingsprosent i perioden]],(DAYS360(S197,T197)*($D$4/360)*Tabell2[[#This Row],[Stillingsprosent i perioden]]))))))))</f>
        <v>0</v>
      </c>
      <c r="W197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97" s="26"/>
    </row>
    <row r="198" spans="2:24" x14ac:dyDescent="0.25">
      <c r="B198" s="2"/>
      <c r="C198" s="2"/>
      <c r="D198" s="25"/>
      <c r="E198" s="42"/>
      <c r="F198" s="2"/>
      <c r="G198" s="2"/>
      <c r="H198" s="2"/>
      <c r="I198" s="2"/>
      <c r="J198" s="42"/>
      <c r="K198" s="5"/>
      <c r="L198" s="5"/>
      <c r="M198" s="2"/>
      <c r="N198" s="2"/>
      <c r="O198" s="3"/>
      <c r="P198" s="4"/>
      <c r="Q198" s="5"/>
      <c r="R198" s="5"/>
      <c r="S198" s="5"/>
      <c r="T198" s="5"/>
      <c r="U198" s="4"/>
      <c r="V198" s="48" t="b">
        <f>IF(W198="Ok",IF(AND(F198="Ja",LEFT(TEXT(S198,"dd.mm.åååå"),5)="01.01",LEFT(TEXT(T198,"dd.mm.åååå"),5)="14.02"),($D$4*0.125)*Tabell2[[#This Row],[Stillingsprosent i perioden]],IF(AND(F198="Ja",LEFT(TEXT(S198,"dd.mm.åååå"),5)="01.07",LEFT(TEXT(T198,"dd.mm.åååå"),5)="14.08"),($D$4*0.125)*Tabell2[[#This Row],[Stillingsprosent i perioden]],IF(AND(F198="Ja",LEFT(TEXT(S198,"dd.mm.åååå"),5)="15.02",LEFT(TEXT(T198,"dd.mm.åååå"),5)="30.06"),($D$4*0.375)*Tabell2[[#This Row],[Stillingsprosent i perioden]],IF(AND(F198="Ja",LEFT(TEXT(S198,"dd.mm.åååå"),5)="15.08",LEFT(TEXT(T198,"dd.mm.åååå"),5)="31.12"),($D$4*0.375)*Tabell2[[#This Row],[Stillingsprosent i perioden]],IF(AND(LEFT(TEXT(S198,"dd.mm.åååå"),5)="01.01",LEFT(TEXT(T198,"dd.mm.åååå"),5)="30.06"),($D$4/2)*Tabell2[[#This Row],[Stillingsprosent i perioden]],IF(AND(LEFT(TEXT(S198,"dd.mm.åååå"),5)="01.07",LEFT(TEXT(T198,"dd.mm.åååå"),5)="31.12"),($D$4/2)*Tabell2[[#This Row],[Stillingsprosent i perioden]],(DAYS360(S198,T198)*($D$4/360)*Tabell2[[#This Row],[Stillingsprosent i perioden]]))))))))</f>
        <v>0</v>
      </c>
      <c r="W198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98" s="26"/>
    </row>
    <row r="199" spans="2:24" x14ac:dyDescent="0.25">
      <c r="B199" s="2"/>
      <c r="C199" s="2"/>
      <c r="D199" s="25"/>
      <c r="E199" s="42"/>
      <c r="F199" s="2"/>
      <c r="G199" s="2"/>
      <c r="H199" s="2"/>
      <c r="I199" s="2"/>
      <c r="J199" s="42"/>
      <c r="K199" s="5"/>
      <c r="L199" s="5"/>
      <c r="M199" s="2"/>
      <c r="N199" s="2"/>
      <c r="O199" s="3"/>
      <c r="P199" s="4"/>
      <c r="Q199" s="5"/>
      <c r="R199" s="5"/>
      <c r="S199" s="5"/>
      <c r="T199" s="5"/>
      <c r="U199" s="4"/>
      <c r="V199" s="48" t="b">
        <f>IF(W199="Ok",IF(AND(F199="Ja",LEFT(TEXT(S199,"dd.mm.åååå"),5)="01.01",LEFT(TEXT(T199,"dd.mm.åååå"),5)="14.02"),($D$4*0.125)*Tabell2[[#This Row],[Stillingsprosent i perioden]],IF(AND(F199="Ja",LEFT(TEXT(S199,"dd.mm.åååå"),5)="01.07",LEFT(TEXT(T199,"dd.mm.åååå"),5)="14.08"),($D$4*0.125)*Tabell2[[#This Row],[Stillingsprosent i perioden]],IF(AND(F199="Ja",LEFT(TEXT(S199,"dd.mm.åååå"),5)="15.02",LEFT(TEXT(T199,"dd.mm.åååå"),5)="30.06"),($D$4*0.375)*Tabell2[[#This Row],[Stillingsprosent i perioden]],IF(AND(F199="Ja",LEFT(TEXT(S199,"dd.mm.åååå"),5)="15.08",LEFT(TEXT(T199,"dd.mm.åååå"),5)="31.12"),($D$4*0.375)*Tabell2[[#This Row],[Stillingsprosent i perioden]],IF(AND(LEFT(TEXT(S199,"dd.mm.åååå"),5)="01.01",LEFT(TEXT(T199,"dd.mm.åååå"),5)="30.06"),($D$4/2)*Tabell2[[#This Row],[Stillingsprosent i perioden]],IF(AND(LEFT(TEXT(S199,"dd.mm.åååå"),5)="01.07",LEFT(TEXT(T199,"dd.mm.åååå"),5)="31.12"),($D$4/2)*Tabell2[[#This Row],[Stillingsprosent i perioden]],(DAYS360(S199,T199)*($D$4/360)*Tabell2[[#This Row],[Stillingsprosent i perioden]]))))))))</f>
        <v>0</v>
      </c>
      <c r="W199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199" s="26"/>
    </row>
    <row r="200" spans="2:24" x14ac:dyDescent="0.25">
      <c r="B200" s="2"/>
      <c r="C200" s="2"/>
      <c r="D200" s="25"/>
      <c r="E200" s="42"/>
      <c r="F200" s="2"/>
      <c r="G200" s="2"/>
      <c r="H200" s="2"/>
      <c r="I200" s="2"/>
      <c r="J200" s="42"/>
      <c r="K200" s="5"/>
      <c r="L200" s="5"/>
      <c r="M200" s="2"/>
      <c r="N200" s="2"/>
      <c r="O200" s="3"/>
      <c r="P200" s="4"/>
      <c r="Q200" s="5"/>
      <c r="R200" s="5"/>
      <c r="S200" s="5"/>
      <c r="T200" s="5"/>
      <c r="U200" s="4"/>
      <c r="V200" s="48" t="b">
        <f>IF(W200="Ok",IF(AND(F200="Ja",LEFT(TEXT(S200,"dd.mm.åååå"),5)="01.01",LEFT(TEXT(T200,"dd.mm.åååå"),5)="14.02"),($D$4*0.125)*Tabell2[[#This Row],[Stillingsprosent i perioden]],IF(AND(F200="Ja",LEFT(TEXT(S200,"dd.mm.åååå"),5)="01.07",LEFT(TEXT(T200,"dd.mm.åååå"),5)="14.08"),($D$4*0.125)*Tabell2[[#This Row],[Stillingsprosent i perioden]],IF(AND(F200="Ja",LEFT(TEXT(S200,"dd.mm.åååå"),5)="15.02",LEFT(TEXT(T200,"dd.mm.åååå"),5)="30.06"),($D$4*0.375)*Tabell2[[#This Row],[Stillingsprosent i perioden]],IF(AND(F200="Ja",LEFT(TEXT(S200,"dd.mm.åååå"),5)="15.08",LEFT(TEXT(T200,"dd.mm.åååå"),5)="31.12"),($D$4*0.375)*Tabell2[[#This Row],[Stillingsprosent i perioden]],IF(AND(LEFT(TEXT(S200,"dd.mm.åååå"),5)="01.01",LEFT(TEXT(T200,"dd.mm.åååå"),5)="30.06"),($D$4/2)*Tabell2[[#This Row],[Stillingsprosent i perioden]],IF(AND(LEFT(TEXT(S200,"dd.mm.åååå"),5)="01.07",LEFT(TEXT(T200,"dd.mm.åååå"),5)="31.12"),($D$4/2)*Tabell2[[#This Row],[Stillingsprosent i perioden]],(DAYS360(S200,T200)*($D$4/360)*Tabell2[[#This Row],[Stillingsprosent i perioden]]))))))))</f>
        <v>0</v>
      </c>
      <c r="W200" s="35" t="b">
        <f>IF(Tabell2[[#This Row],[Stillingsprosent i perioden]]&gt;0,IF(Tabell2[[#This Row],[Fødsels-nummer]]="","Fødselsnummer mangler",IF(Tabell2[[#This Row],[Stillingsprosent i perioden]]&gt;0,IF(Tabell2[[#This Row],[Stillingsprosent (må utgjøre minst 33 % av full stilling)]]="","Stillingsprosent mangler",IF(Tabell2[[#This Row],[Stillingsprosent i perioden]]&gt;0,IF(Tabell2[[#This Row],[Turnus-kandidat?]]="","Informasjon om turnuskandidat mangler",IF(Tabell2[[#This Row],[Stillingsprosent i perioden]]&gt;0,IF(Tabell2[[#This Row],[Hvor mange timer kurativt arbeid blir utført utenfor institusjon per uke?]]="","Antall timer kurativt arbeid mangler",IF(Tabell2[[#This Row],[Har den ansatte permisjon i kravsperioden?]]="","Du må svare på om den ansatte har permisjon",IF(AND(Tabell2[[#This Row],[Har den ansatte permisjon i kravsperioden?]]="ja",ISBLANK(Tabell2[[#This Row],[Prosent permisjon/ permisjons-prosent]])),"Du har svart ja på at den ansatte har hatt permisjon men ikke oppgitt hvor mange prosent",IF(Tabell2[[#This Row],[Har den ansatte permisjon i kravsperioden?]]="Nei","Ok",IF(AND(Tabell2[[#This Row],[Har den ansatte permisjon i kravsperioden?]]="ja",ISBLANK(#REF!)),"Svar på om den ansatte har avtale om driftstilskudd",IF(Tabell2[[#This Row],[Har den ansatte permisjon i kravsperioden?]]="Ja",IF(OR(COUNTA(Tabell2[[#This Row],[Etternavn (vikar)]:[Vikariat til og med]])&lt;6,COUNTA(Tabell2[[#This Row],[Permisjon fra og med]:[Permisjon til og med]])&lt;2),"Informasjon om vikar er ufullstendig","Ok"))))))))))))))</f>
        <v>0</v>
      </c>
      <c r="X200" s="28"/>
    </row>
  </sheetData>
  <sheetProtection algorithmName="SHA-512" hashValue="UG4RukUAKn0UBnpdhJkzbRQi/C2i3z++VNIRJKtYTmUEbMzmcSCvOuBpi8DW7eUtV5jCUaExovQTHj/EmmB7Wg==" saltValue="9oZi83Wx33LBGAUwO/WPAA==" spinCount="100000" sheet="1" selectLockedCells="1"/>
  <mergeCells count="5">
    <mergeCell ref="S6:X6"/>
    <mergeCell ref="M6:R6"/>
    <mergeCell ref="B3:C3"/>
    <mergeCell ref="B4:C4"/>
    <mergeCell ref="H3:I4"/>
  </mergeCells>
  <conditionalFormatting sqref="D4">
    <cfRule type="containsErrors" dxfId="13" priority="17">
      <formula>ISERROR(D4)</formula>
    </cfRule>
  </conditionalFormatting>
  <conditionalFormatting sqref="H8:H200">
    <cfRule type="expression" dxfId="12" priority="3">
      <formula>AND(I8="Ja",H8="")</formula>
    </cfRule>
  </conditionalFormatting>
  <conditionalFormatting sqref="J8:J200">
    <cfRule type="expression" dxfId="11" priority="2">
      <formula>AND(I8="Ja",J8="")</formula>
    </cfRule>
  </conditionalFormatting>
  <conditionalFormatting sqref="K8:K11 K13:K200">
    <cfRule type="expression" dxfId="10" priority="11">
      <formula>AND(I8="Ja",K8="")</formula>
    </cfRule>
  </conditionalFormatting>
  <conditionalFormatting sqref="K12">
    <cfRule type="expression" dxfId="9" priority="1">
      <formula>AND(J12="Ja",K12="")</formula>
    </cfRule>
  </conditionalFormatting>
  <conditionalFormatting sqref="L8:L200">
    <cfRule type="expression" dxfId="8" priority="10">
      <formula>AND(I8="Ja",L8="")</formula>
    </cfRule>
  </conditionalFormatting>
  <conditionalFormatting sqref="M8:M200">
    <cfRule type="expression" dxfId="7" priority="4">
      <formula>AND(I8="Ja",M8="")</formula>
    </cfRule>
  </conditionalFormatting>
  <conditionalFormatting sqref="N8:N200">
    <cfRule type="expression" dxfId="6" priority="9">
      <formula>AND(I8="Ja",N8="")</formula>
    </cfRule>
  </conditionalFormatting>
  <conditionalFormatting sqref="O8:O200">
    <cfRule type="expression" dxfId="5" priority="8">
      <formula>AND(I8="Ja",O8="")</formula>
    </cfRule>
  </conditionalFormatting>
  <conditionalFormatting sqref="P8:P200">
    <cfRule type="expression" dxfId="4" priority="7">
      <formula>AND(I8="Ja",P8="")</formula>
    </cfRule>
  </conditionalFormatting>
  <conditionalFormatting sqref="Q8:Q200">
    <cfRule type="expression" dxfId="3" priority="6">
      <formula>AND(I8="Ja",Q8="")</formula>
    </cfRule>
  </conditionalFormatting>
  <conditionalFormatting sqref="R8:R200">
    <cfRule type="expression" dxfId="2" priority="5">
      <formula>AND(I8="Ja",R8="")</formula>
    </cfRule>
  </conditionalFormatting>
  <conditionalFormatting sqref="V8:V200">
    <cfRule type="containsText" dxfId="1" priority="15" operator="containsText" text="USANN">
      <formula>NOT(ISERROR(SEARCH("USANN",V8)))</formula>
    </cfRule>
  </conditionalFormatting>
  <conditionalFormatting sqref="W8:W200">
    <cfRule type="cellIs" dxfId="0" priority="14" operator="equal">
      <formula>FALSE</formula>
    </cfRule>
  </conditionalFormatting>
  <dataValidations count="23">
    <dataValidation type="list" allowBlank="1" showInputMessage="1" showErrorMessage="1" sqref="D3" xr:uid="{7433030C-C649-483A-BB5C-1295EB2EC8BB}">
      <formula1>$AC$3:$AC$12</formula1>
    </dataValidation>
    <dataValidation allowBlank="1" showInputMessage="1" showErrorMessage="1" promptTitle="Etternavn" prompt="Fyll inn etternavnet til fysioterapeuten." sqref="B8:B200" xr:uid="{4069EAA0-E5AC-46D9-B90C-6810C80B3C03}"/>
    <dataValidation allowBlank="1" showInputMessage="1" showErrorMessage="1" promptTitle="Fornavn" prompt="Fyll inn fornavnet til fysioterapeuten." sqref="C8:C200" xr:uid="{C5FAE891-9910-4755-8E23-EB6F4E6E8631}"/>
    <dataValidation type="textLength" operator="equal" allowBlank="1" showInputMessage="1" showErrorMessage="1" errorTitle="11 siffer" error="Skriv inn 11-siffret fødsels- eller d-nummer uten skilletegn eller mellomrom" promptTitle="Fødselsnummer" prompt="Fyll inn 11-siffret fødsels- eller d-nummer til fysioterapeuten." sqref="D8:D200" xr:uid="{D30F6D5E-A013-4F64-8D1A-7305BBE436B5}">
      <formula1>11</formula1>
    </dataValidation>
    <dataValidation type="decimal" allowBlank="1" showInputMessage="1" showErrorMessage="1" errorTitle="Feil verdi" error="Stillingen må utgjøre minst 33 % av full stilling, og kan ikke overstige 100 %" promptTitle="Stillingsprosent" prompt="Husk at stillingen må være på minst 33 % av full stilling." sqref="E8:E200" xr:uid="{4E5EB6EF-E39E-40B7-98CC-DDE218B932C3}">
      <formula1>0.33</formula1>
      <formula2>1</formula2>
    </dataValidation>
    <dataValidation type="list" allowBlank="1" showInputMessage="1" showErrorMessage="1" promptTitle="Turnuskandidat" prompt="Er behandleren turnuskandidat? ja/nei" sqref="F8:F200" xr:uid="{EBC93B33-5D79-4B34-876C-A7361B31D7D5}">
      <formula1>"ja,nei"</formula1>
    </dataValidation>
    <dataValidation type="decimal" operator="greaterThan" allowBlank="1" showInputMessage="1" showErrorMessage="1" errorTitle="Feil verdi" error="Det må være minst 5 timer kurativt arbeid utenfor institusjon per uke for at stillingen skal utløse rett til fastlønnstilskudd." promptTitle="Antall timer kurativt arbeid" prompt="Fyll inn hvor mange timer kurativt arbeid som blir utført utenfor institusjon per uke." sqref="G8:G200" xr:uid="{A572F732-008F-4A6E-8141-1AC4591F032E}">
      <formula1>4.99</formula1>
    </dataValidation>
    <dataValidation type="list" allowBlank="1" showInputMessage="1" showErrorMessage="1" promptTitle="Permisjon" prompt="Svar på om fysioterapeuten har permisjon i kravperioden (ja/nei)." sqref="I8:I200" xr:uid="{FDA90A66-1A61-4C4D-BAB4-0557CFE8DE6C}">
      <formula1>"ja,nei"</formula1>
    </dataValidation>
    <dataValidation allowBlank="1" showInputMessage="1" showErrorMessage="1" promptTitle="Permisjon fra og med" prompt="Fyll inn fra og med dato for permisjon._x000a_" sqref="K8:K200" xr:uid="{24D0E3FB-C99D-4152-9C95-BAF4AFED08B5}"/>
    <dataValidation allowBlank="1" showInputMessage="1" showErrorMessage="1" promptTitle="Permisjon til og med" prompt="Fyll inn informasjon om til og med dato for permisjon." sqref="L8:L200" xr:uid="{BE4F840F-756B-4832-A65F-E00FB7B8BC63}"/>
    <dataValidation type="list" allowBlank="1" showInputMessage="1" showErrorMessage="1" promptTitle="Driftstilskudd" prompt="Hvis deltidsstilling - har den ansatte avtale om driftstilskudd fra kommunen i tillegg til fastlønn? Du trenger ikke fylle ut hvis 100 % stilling." sqref="H8:H200" xr:uid="{D9008E65-DEE5-4A97-A2C4-04BF7E34A3B3}">
      <formula1>"ja,nei"</formula1>
    </dataValidation>
    <dataValidation allowBlank="1" showInputMessage="1" showErrorMessage="1" promptTitle="Etternavn (vikar)" prompt="Fyll inn etternavn til eventuell vikar." sqref="M8:M200" xr:uid="{9CA32E62-587C-4F92-B2F2-622BAE5B7343}"/>
    <dataValidation allowBlank="1" showInputMessage="1" showErrorMessage="1" promptTitle="Fornavn (vikar)" prompt="Fyll inn fornavn til eventuell vikar." sqref="N8:N200" xr:uid="{BF6880EA-8D65-4BED-BA56-4A96529A2ED6}"/>
    <dataValidation allowBlank="1" showInputMessage="1" showErrorMessage="1" promptTitle="Fødselsnummer (vikar)" prompt="Fyll inn fødselsnummer på eventuell vikar." sqref="O8:O200" xr:uid="{A6DAEF71-0FCD-4C7E-A4CF-02D1F848EB30}"/>
    <dataValidation allowBlank="1" showInputMessage="1" showErrorMessage="1" promptTitle="Stillingsprosent" prompt="Fyll inn stillingsprosent for eventuell vikar." sqref="P8:P200" xr:uid="{641D41E6-CEB5-4536-80F0-8B59B603F09A}"/>
    <dataValidation allowBlank="1" showInputMessage="1" showErrorMessage="1" promptTitle="Fra og med" prompt="Fyll inn fra og med dato for eventuelt vikariat." sqref="Q8:Q200" xr:uid="{997E3B31-C3B6-4964-9134-8DB1429074DE}"/>
    <dataValidation allowBlank="1" showInputMessage="1" showErrorMessage="1" promptTitle="Vikariat til og med" prompt="Fyll inn til og med dato for eventuelt vikariat." sqref="R8:R200" xr:uid="{477F01B7-2D33-4E59-8A3F-897D632DF5AC}"/>
    <dataValidation type="date" operator="greaterThanOrEqual" allowBlank="1" showInputMessage="1" showErrorMessage="1" errorTitle="Feil fra og med dato" error="Fra og med dato må være etter 01.01.2021. Fristen for fremsetting av krav er 6 måneder fra det tidspunktet kravet kunne vært satt frem." promptTitle="Fra og med dato for kravet" prompt="Fyll inn fra og med dato for kravet." sqref="S8:S200" xr:uid="{986208DB-402E-41EB-907A-6BFD782FC61D}">
      <formula1>43101</formula1>
    </dataValidation>
    <dataValidation allowBlank="1" showInputMessage="1" showErrorMessage="1" promptTitle="Til og med dato for kravet" prompt="Fyll inn til og med dato for kravet." sqref="T8:T200" xr:uid="{B13C87B0-1E21-402A-8C75-4DA0DE3CF56A}"/>
    <dataValidation type="decimal" allowBlank="1" showInputMessage="1" showErrorMessage="1" errorTitle="Stillingstittel" error="Stillingsprosent kan ikke være høyere enn Stillingsprosent i kolonne E" promptTitle="Stillingsprosent" prompt="Fyll inn faktisk stillingsprosent for fyisoterapeuten." sqref="U8:U200" xr:uid="{B9504A2F-F2E2-400D-914A-FACA7685B1BE}">
      <formula1>0</formula1>
      <formula2>IF(ISBLANK(E8:E200),0,E8:E200)</formula2>
    </dataValidation>
    <dataValidation type="decimal" allowBlank="1" showInputMessage="1" showErrorMessage="1" errorTitle="Permisjonsprosent" error="kan ikke overstige 100%" promptTitle="Permisjonsprosent" prompt="Hvis permisjon: Oppgi prosent." sqref="J8:J200" xr:uid="{698CB846-48B9-43EA-911D-F75C72183B11}">
      <formula1>0</formula1>
      <formula2>1</formula2>
    </dataValidation>
    <dataValidation allowBlank="1" showInputMessage="1" showErrorMessage="1" promptTitle="Kravbeløpet " prompt="Kravet er automatisk beregnet og utfylt. Du kan ikke endre det. Hvis beløp ikke viser, sjekk feilmelding." sqref="V8:V200" xr:uid="{B0471DF5-2109-4A9F-98B0-6487159878D4}"/>
    <dataValidation type="decimal" operator="greaterThan" allowBlank="1" showInputMessage="1" showErrorMessage="1" errorTitle="Feil verdi" error="Det må være minst 5 timer kurativt arbeid utenfor institusjon per uke for at stillingen skal utløse rett til fastlønnstilskudd." promptTitle="Driftstilskudd" prompt="Hvis deltidsstilling - har den ansatte avtale om driftstilskudd fra kommunen i tillegg til fastlønn? Du trenger ikke fylle ut hvis 100 % stilling." sqref="H8:H200" xr:uid="{96932392-1D6C-4BF6-8D9E-A73939AB5F4E}">
      <formula1>4.99</formula1>
    </dataValidation>
  </dataValidations>
  <pageMargins left="0.7" right="0.7" top="0.75" bottom="0.75" header="0.3" footer="0.3"/>
  <pageSetup paperSize="9" orientation="portrait" r:id="rId1"/>
  <legacy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3832F994435DB41879BBDED6729926B" ma:contentTypeVersion="18" ma:contentTypeDescription="Opprett et nytt dokument." ma:contentTypeScope="" ma:versionID="7a7dcab543085d88a0955c582803ac9f">
  <xsd:schema xmlns:xsd="http://www.w3.org/2001/XMLSchema" xmlns:xs="http://www.w3.org/2001/XMLSchema" xmlns:p="http://schemas.microsoft.com/office/2006/metadata/properties" xmlns:ns2="c595f687-0021-4177-b303-ee01e357e0ef" xmlns:ns3="7d48bb16-90ae-4301-8f27-c447901da32b" targetNamespace="http://schemas.microsoft.com/office/2006/metadata/properties" ma:root="true" ma:fieldsID="a3ac2c173cd3ffdc77f241e00ea52531" ns2:_="" ns3:_="">
    <xsd:import namespace="c595f687-0021-4177-b303-ee01e357e0ef"/>
    <xsd:import namespace="7d48bb16-90ae-4301-8f27-c447901d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Status" minOccurs="0"/>
                <xsd:element ref="ns2:MediaServiceSearchProperties" minOccurs="0"/>
                <xsd:element ref="ns2:Omr_x00e5_de" minOccurs="0"/>
                <xsd:element ref="ns2:Involvertesys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f687-0021-4177-b303-ee01e357e0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emerkelapper" ma:readOnly="false" ma:fieldId="{5cf76f15-5ced-4ddc-b409-7134ff3c332f}" ma:taxonomyMulti="true" ma:sspId="44bd27e2-62de-4af1-85f7-19d8bf2bfc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21" nillable="true" ma:displayName="Status" ma:format="Dropdown" ma:internalName="Status">
      <xsd:simpleType>
        <xsd:restriction base="dms:Choice">
          <xsd:enumeration value="Påbegynt"/>
          <xsd:enumeration value="Avlsuttet"/>
          <xsd:enumeration value="Ikke aktuell"/>
          <xsd:enumeration value="Avventer"/>
          <xsd:enumeration value="Ikke prioritert"/>
          <xsd:enumeration value="Ikke påbegynt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mr_x00e5_de" ma:index="23" nillable="true" ma:displayName="Område" ma:format="Dropdown" ma:internalName="Omr_x00e5_de">
      <xsd:simpleType>
        <xsd:restriction base="dms:Choice">
          <xsd:enumeration value="KUHR"/>
          <xsd:enumeration value="eResept"/>
        </xsd:restriction>
      </xsd:simpleType>
    </xsd:element>
    <xsd:element name="Involvertesystem" ma:index="24" nillable="true" ma:displayName="Involverte system" ma:format="Dropdown" ma:internalName="Involvertesyste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KR"/>
                    <xsd:enumeration value="360"/>
                    <xsd:enumeration value="Altinn"/>
                    <xsd:enumeration value="HINT"/>
                    <xsd:enumeration value="FLO"/>
                    <xsd:enumeration value="Sikker sone"/>
                    <xsd:enumeration value="Frikort Sak"/>
                    <xsd:enumeration value="SMS"/>
                    <xsd:enumeration value="epost"/>
                    <xsd:enumeration value="Nøkkelinformasjon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8bb16-90ae-4301-8f27-c447901d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032d81f-351f-4694-9c7a-6a130ee46891}" ma:internalName="TaxCatchAll" ma:showField="CatchAllData" ma:web="7d48bb16-90ae-4301-8f27-c447901d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48bb16-90ae-4301-8f27-c447901da32b" xsi:nil="true"/>
    <lcf76f155ced4ddcb4097134ff3c332f xmlns="c595f687-0021-4177-b303-ee01e357e0ef">
      <Terms xmlns="http://schemas.microsoft.com/office/infopath/2007/PartnerControls"/>
    </lcf76f155ced4ddcb4097134ff3c332f>
    <Status xmlns="c595f687-0021-4177-b303-ee01e357e0ef" xsi:nil="true"/>
    <Involvertesystem xmlns="c595f687-0021-4177-b303-ee01e357e0ef" xsi:nil="true"/>
    <Omr_x00e5_de xmlns="c595f687-0021-4177-b303-ee01e357e0ef" xsi:nil="true"/>
  </documentManagement>
</p:properties>
</file>

<file path=customXml/itemProps1.xml><?xml version="1.0" encoding="utf-8"?>
<ds:datastoreItem xmlns:ds="http://schemas.openxmlformats.org/officeDocument/2006/customXml" ds:itemID="{B14AFC8A-6D09-4203-BFCC-1927F8978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f687-0021-4177-b303-ee01e357e0ef"/>
    <ds:schemaRef ds:uri="7d48bb16-90ae-4301-8f27-c447901d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97F3B2-66AD-480D-9B1C-A93CA71255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BE22D8-FA53-4898-AE84-E3A530C5302E}">
  <ds:schemaRefs>
    <ds:schemaRef ds:uri="c595f687-0021-4177-b303-ee01e357e0e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7d48bb16-90ae-4301-8f27-c447901da32b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Fastlønnstilskudd</vt:lpstr>
    </vt:vector>
  </TitlesOfParts>
  <Manager/>
  <Company>Helsedirektoratet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Trond Vartdal</dc:creator>
  <cp:keywords/>
  <dc:description/>
  <cp:lastModifiedBy>Trond Vartdal</cp:lastModifiedBy>
  <cp:revision/>
  <dcterms:created xsi:type="dcterms:W3CDTF">2017-01-12T13:14:44Z</dcterms:created>
  <dcterms:modified xsi:type="dcterms:W3CDTF">2025-07-03T07:25:38Z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0x01010013832F994435DB41879BBDED6729926B</vt:lpwstr>
  </property>
  <property fmtid="{D5CDD505-2E9C-101B-9397-08002B2CF9AE}" pid="3" name="MediaServiceImageTags">
    <vt:lpwstr/>
  </property>
</Properties>
</file>